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xg162431/Desktop/TxAce Assets/"/>
    </mc:Choice>
  </mc:AlternateContent>
  <bookViews>
    <workbookView xWindow="14400" yWindow="1480" windowWidth="25080" windowHeight="22060"/>
  </bookViews>
  <sheets>
    <sheet name="Annual Budget YR1" sheetId="1" r:id="rId1"/>
    <sheet name="Annual Budget YR2" sheetId="8" r:id="rId2"/>
    <sheet name="Annual Budget YR3" sheetId="9" r:id="rId3"/>
    <sheet name="Annual Budget YR4" sheetId="10" r:id="rId4"/>
    <sheet name="Annual Budget YR5" sheetId="11" r:id="rId5"/>
    <sheet name="Other Support" sheetId="7" r:id="rId6"/>
    <sheet name="Monthly Expenditure" sheetId="5" r:id="rId7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5" l="1"/>
  <c r="G34" i="5"/>
  <c r="F62" i="11"/>
  <c r="F61" i="11"/>
  <c r="F62" i="10"/>
  <c r="F61" i="10"/>
  <c r="F62" i="9"/>
  <c r="F61" i="9"/>
  <c r="F62" i="8"/>
  <c r="F61" i="8"/>
  <c r="F62" i="1"/>
  <c r="F61" i="1"/>
  <c r="F58" i="11"/>
  <c r="F56" i="11"/>
  <c r="F51" i="11"/>
  <c r="F48" i="11"/>
  <c r="F41" i="11"/>
  <c r="F34" i="11"/>
  <c r="F23" i="11"/>
  <c r="F22" i="11"/>
  <c r="F21" i="11"/>
  <c r="F20" i="11"/>
  <c r="F19" i="11"/>
  <c r="F24" i="11"/>
  <c r="F15" i="11"/>
  <c r="F14" i="11"/>
  <c r="F13" i="11"/>
  <c r="F12" i="11"/>
  <c r="F11" i="11"/>
  <c r="F10" i="11"/>
  <c r="F28" i="11"/>
  <c r="F9" i="11"/>
  <c r="F16" i="11"/>
  <c r="F26" i="11"/>
  <c r="F29" i="11"/>
  <c r="F51" i="10"/>
  <c r="F51" i="9"/>
  <c r="F51" i="8"/>
  <c r="F51" i="1"/>
  <c r="F65" i="11"/>
  <c r="F9" i="10"/>
  <c r="F10" i="10"/>
  <c r="F28" i="10"/>
  <c r="F11" i="10"/>
  <c r="F16" i="10"/>
  <c r="F26" i="10"/>
  <c r="F12" i="10"/>
  <c r="F13" i="10"/>
  <c r="F14" i="10"/>
  <c r="F15" i="10"/>
  <c r="F19" i="10"/>
  <c r="F20" i="10"/>
  <c r="F21" i="10"/>
  <c r="F24" i="10"/>
  <c r="F22" i="10"/>
  <c r="F23" i="10"/>
  <c r="F34" i="10"/>
  <c r="F41" i="10"/>
  <c r="F48" i="10"/>
  <c r="F58" i="10"/>
  <c r="F56" i="10"/>
  <c r="F9" i="9"/>
  <c r="F10" i="9"/>
  <c r="F28" i="9"/>
  <c r="F11" i="9"/>
  <c r="F12" i="9"/>
  <c r="F13" i="9"/>
  <c r="F14" i="9"/>
  <c r="F15" i="9"/>
  <c r="F19" i="9"/>
  <c r="F20" i="9"/>
  <c r="F21" i="9"/>
  <c r="F22" i="9"/>
  <c r="F23" i="9"/>
  <c r="F24" i="9"/>
  <c r="F34" i="9"/>
  <c r="F41" i="9"/>
  <c r="F48" i="9"/>
  <c r="F58" i="9"/>
  <c r="F56" i="9"/>
  <c r="F9" i="8"/>
  <c r="F10" i="8"/>
  <c r="F11" i="8"/>
  <c r="F12" i="8"/>
  <c r="F13" i="8"/>
  <c r="F14" i="8"/>
  <c r="F15" i="8"/>
  <c r="F16" i="8"/>
  <c r="F19" i="8"/>
  <c r="F20" i="8"/>
  <c r="F21" i="8"/>
  <c r="F24" i="8"/>
  <c r="F22" i="8"/>
  <c r="F23" i="8"/>
  <c r="F28" i="8"/>
  <c r="F34" i="8"/>
  <c r="F41" i="8"/>
  <c r="F48" i="8"/>
  <c r="F58" i="8"/>
  <c r="F56" i="8"/>
  <c r="F34" i="1"/>
  <c r="F48" i="1"/>
  <c r="F41" i="1"/>
  <c r="F10" i="1"/>
  <c r="F28" i="1"/>
  <c r="F11" i="1"/>
  <c r="F12" i="1"/>
  <c r="F9" i="1"/>
  <c r="F13" i="1"/>
  <c r="F14" i="1"/>
  <c r="F15" i="1"/>
  <c r="F19" i="1"/>
  <c r="F20" i="1"/>
  <c r="F21" i="1"/>
  <c r="F22" i="1"/>
  <c r="F23" i="1"/>
  <c r="F58" i="1"/>
  <c r="F56" i="1"/>
  <c r="C18" i="5"/>
  <c r="G18" i="5"/>
  <c r="C34" i="5"/>
  <c r="F63" i="11"/>
  <c r="F29" i="10"/>
  <c r="F65" i="10"/>
  <c r="F16" i="9"/>
  <c r="F26" i="9"/>
  <c r="F29" i="9"/>
  <c r="F65" i="9"/>
  <c r="F24" i="1"/>
  <c r="F16" i="1"/>
  <c r="F26" i="8"/>
  <c r="F29" i="8"/>
  <c r="F63" i="9"/>
  <c r="F26" i="1"/>
  <c r="F29" i="1"/>
  <c r="F63" i="1"/>
  <c r="F63" i="10"/>
  <c r="F65" i="8"/>
  <c r="F63" i="8"/>
  <c r="F65" i="1"/>
</calcChain>
</file>

<file path=xl/sharedStrings.xml><?xml version="1.0" encoding="utf-8"?>
<sst xmlns="http://schemas.openxmlformats.org/spreadsheetml/2006/main" count="442" uniqueCount="153">
  <si>
    <t xml:space="preserve">Category                                                                   </t>
  </si>
  <si>
    <t xml:space="preserve">Monthly                                                                                       </t>
  </si>
  <si>
    <t xml:space="preserve">% of Effort </t>
  </si>
  <si>
    <t>Funding Requested $</t>
  </si>
  <si>
    <t>A. Senior Personnel Salaries and Wages (List)</t>
  </si>
  <si>
    <t>Rate $</t>
  </si>
  <si>
    <t>Required</t>
  </si>
  <si>
    <t>Principal Investigator(s):</t>
  </si>
  <si>
    <t>Task Leader(s):</t>
  </si>
  <si>
    <t>Subtotal A:</t>
  </si>
  <si>
    <t>B. Other Personnel Salaries and Wages (Totals)</t>
  </si>
  <si>
    <t xml:space="preserve">    Research Assistants          [    ] (provide #)</t>
  </si>
  <si>
    <t xml:space="preserve">    Technicians                       [    ] </t>
  </si>
  <si>
    <t>Subtotal B:</t>
  </si>
  <si>
    <t>Total Salaries and Wages ( A + B):</t>
  </si>
  <si>
    <t>C. Fringe Benefits (if charged as direct costs)</t>
  </si>
  <si>
    <t>Total Salaries, Wages and Fringe Benefits:</t>
  </si>
  <si>
    <t>D. Materials and Supplies</t>
  </si>
  <si>
    <t xml:space="preserve">   Laboratory and Instructional</t>
  </si>
  <si>
    <t xml:space="preserve">   Office</t>
  </si>
  <si>
    <t>Total Materials and Supplies:</t>
  </si>
  <si>
    <t>E. Subcontracts (Name, address, services, rate)</t>
  </si>
  <si>
    <t xml:space="preserve">Subcontract dollars subject to indirect costs up to </t>
  </si>
  <si>
    <t>F. Page Charges (Progress reports, annual technical report)</t>
  </si>
  <si>
    <t>G. Publication Costs (Papers, theses, special reports)</t>
  </si>
  <si>
    <t>H. Travel (List destination, purpose, amount of each trip, foreign and domestic.)</t>
  </si>
  <si>
    <t>Total Misc:</t>
  </si>
  <si>
    <t>I. All other direct costs (List items and dollar amounts.  Details should be explained in budget notes.)</t>
  </si>
  <si>
    <t xml:space="preserve">   Item:</t>
  </si>
  <si>
    <t>Total All Other Direct Costs:</t>
  </si>
  <si>
    <t>J. Tuition and Fees (No indirect expenses)</t>
  </si>
  <si>
    <t>Total Tuition and Fees:</t>
  </si>
  <si>
    <t>Total Equipment:</t>
  </si>
  <si>
    <t>L. Consultant Services (Name, address and rate.  No indirect expenses.)</t>
  </si>
  <si>
    <t>Total Consultant:</t>
  </si>
  <si>
    <t>M. EDP Services</t>
  </si>
  <si>
    <t>N. Total Direct Costs (A through M)</t>
  </si>
  <si>
    <t>O. Total Indirect Costs*:  Specify rate:</t>
  </si>
  <si>
    <t>*Applies to A thru I only</t>
  </si>
  <si>
    <t>P. Total Proposed Funding (N + O)</t>
  </si>
  <si>
    <t>Q. Cost Sharing/Matching Proposed</t>
  </si>
  <si>
    <t xml:space="preserve"> </t>
  </si>
  <si>
    <t>R. Total Project Costs Proposed (P + Q)</t>
  </si>
  <si>
    <t>S. Proposed Cost Sharing as a Percent of Total Costs</t>
  </si>
  <si>
    <t>T. Remarks (Identify any budget notes or other attachments)</t>
  </si>
  <si>
    <t>Signature of Principal Investigator:</t>
  </si>
  <si>
    <t>Type or Print Name and Title of Principal Investigator:</t>
  </si>
  <si>
    <t>Signature of Authorized University Official:</t>
  </si>
  <si>
    <t>Type or Print Name and Title of Authorized University Official:</t>
  </si>
  <si>
    <t xml:space="preserve">    Undergraduate Students     [    ] </t>
  </si>
  <si>
    <t xml:space="preserve">    Secretarial/Clerical             [    ] </t>
  </si>
  <si>
    <t>Current and Pending Support</t>
  </si>
  <si>
    <t>The following information should be provided for each Principal Investigator</t>
  </si>
  <si>
    <t>Name of Investigator:</t>
  </si>
  <si>
    <t>Source of Support:</t>
  </si>
  <si>
    <t>Research Location</t>
  </si>
  <si>
    <t>Award Amount</t>
  </si>
  <si>
    <t>Period Covered by Award</t>
  </si>
  <si>
    <t>Person Month or % of Effort Committed to the Project</t>
  </si>
  <si>
    <t>Start</t>
  </si>
  <si>
    <t>End</t>
  </si>
  <si>
    <t>Current Support (if none, report "none")</t>
  </si>
  <si>
    <t>Proposals Pending (if none, report "none")</t>
  </si>
  <si>
    <t>Renewal applications pending (if none, report "none")</t>
  </si>
  <si>
    <t>Proposals planned or contemplated for submission in the near future (if none, report "none")</t>
  </si>
  <si>
    <t>Transfer of support (If proposed project has previously been funded by another agency, furnish information for immediately preceding funding period.)</t>
  </si>
  <si>
    <t>Other agencies to which this proposal has been submitted or to which you intend to submit it.</t>
  </si>
  <si>
    <t>Enter the Calendar Month and Year for each month of your contract in Calendar Mon/Year column.  Enter the Projected Monthly Budget you expect to spend during each monthly time period.</t>
  </si>
  <si>
    <t>Year 1 Total Projected Expenditures per month</t>
  </si>
  <si>
    <t>Year 2 Total Projected Expenditures per month</t>
  </si>
  <si>
    <t>Calendar Mon/Yr</t>
  </si>
  <si>
    <t>Contract Month</t>
  </si>
  <si>
    <t>Projected Monthly Budget</t>
  </si>
  <si>
    <t>Month 1</t>
  </si>
  <si>
    <t>Month 13</t>
  </si>
  <si>
    <t>Month 2</t>
  </si>
  <si>
    <t>Month 14</t>
  </si>
  <si>
    <t>Month 3</t>
  </si>
  <si>
    <t>Month 15</t>
  </si>
  <si>
    <t>Month 4</t>
  </si>
  <si>
    <t>Month 16</t>
  </si>
  <si>
    <t>Month 5</t>
  </si>
  <si>
    <t>Month 17</t>
  </si>
  <si>
    <t>Month 6</t>
  </si>
  <si>
    <t>Month 18</t>
  </si>
  <si>
    <t>Month 7</t>
  </si>
  <si>
    <t>Month 19</t>
  </si>
  <si>
    <t>Month 8</t>
  </si>
  <si>
    <t>Month 20</t>
  </si>
  <si>
    <t>Month 9</t>
  </si>
  <si>
    <t>Month 21</t>
  </si>
  <si>
    <t>Month 10</t>
  </si>
  <si>
    <t>Month 22</t>
  </si>
  <si>
    <t>Month 11</t>
  </si>
  <si>
    <t>Month 23</t>
  </si>
  <si>
    <t>Month 12</t>
  </si>
  <si>
    <t>Month 24</t>
  </si>
  <si>
    <t>Total Annual Budget for Year 1 (must equal amount on Budget Summary line R)</t>
  </si>
  <si>
    <t>Total Annual Budget for Year 2 (must equal amount on Budget Summary line R)</t>
  </si>
  <si>
    <t>Year 3 Total Projected Expenditures per month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</si>
  <si>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</si>
  <si>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</si>
  <si>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</si>
  <si>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</si>
  <si>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</si>
  <si>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</si>
  <si>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</si>
  <si>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</si>
  <si>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</si>
  <si>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</si>
  <si>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</si>
  <si>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Total Annual Budget for Year 3  (must equal amount on Budget Summary line R)</t>
  </si>
  <si>
    <t>Summer</t>
  </si>
  <si>
    <t>Calendar</t>
  </si>
  <si>
    <t>Academic</t>
  </si>
  <si>
    <t>Sample Entry</t>
  </si>
  <si>
    <t>Project Title:  Investigations in the New IC's</t>
  </si>
  <si>
    <t>NSF</t>
  </si>
  <si>
    <t>UCLA</t>
  </si>
  <si>
    <t>50K</t>
  </si>
  <si>
    <t>none</t>
  </si>
  <si>
    <t>Project Title:</t>
  </si>
  <si>
    <t>Annual Budget Summary</t>
  </si>
  <si>
    <t>If proposal period is longer than one year, complete one form for each year.</t>
  </si>
  <si>
    <t>Total SRC Contract Budget-must equal amount on Budget Summary line P</t>
  </si>
  <si>
    <t>Projected GRC Expenditures Summary - Do not include Cost Sharing or proposed matched funding.</t>
  </si>
  <si>
    <t>(Rate @ 26 %)</t>
  </si>
  <si>
    <r>
      <t>K. Equipment</t>
    </r>
    <r>
      <rPr>
        <sz val="10"/>
        <rFont val="Arial"/>
      </rPr>
      <t xml:space="preserve">: </t>
    </r>
  </si>
  <si>
    <t xml:space="preserve">    Graduate Students             [ 1.65 ] </t>
  </si>
  <si>
    <t>[  ]</t>
  </si>
  <si>
    <t>Year 4 Total Projected Expenditures per month</t>
  </si>
  <si>
    <t>Total Annual Budget for Year 4  (must equal amount on Budget Summary line R)</t>
  </si>
  <si>
    <t>Month 43</t>
  </si>
  <si>
    <t>Month 25</t>
  </si>
  <si>
    <t>Month 37</t>
  </si>
  <si>
    <t>Month 38</t>
  </si>
  <si>
    <t>Month 39</t>
  </si>
  <si>
    <t>Month 40</t>
  </si>
  <si>
    <t>Month 41</t>
  </si>
  <si>
    <t>Month 42</t>
  </si>
  <si>
    <t>Month 44</t>
  </si>
  <si>
    <t>Month 45</t>
  </si>
  <si>
    <t>Month 46</t>
  </si>
  <si>
    <t>Month 47</t>
  </si>
  <si>
    <t>Month 48</t>
  </si>
  <si>
    <t>Contractor Name, Address and Phone: UT Dallas, 800 W. Campbell Road, AD15, Richardson, TX 75080-3021</t>
  </si>
  <si>
    <t>Principal Investigator Name, Address and Phone: XXXX, UT Dallas, 800 W. Campbell Road, Richardson, TX 75080</t>
  </si>
  <si>
    <t>Duration of Research: XX months</t>
  </si>
  <si>
    <t>Total Estimated Costs: $XXX,XXX</t>
  </si>
  <si>
    <t>XX/XX/XX - XX/XX/XX</t>
  </si>
  <si>
    <t>Annual $'s Requested: $XXX,XXX</t>
  </si>
  <si>
    <t>XXXXXXXX, PhD</t>
  </si>
  <si>
    <t>Principal Investigator: XXXXXX,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</si>
</sst>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[$-409]mmm\-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4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Continuous" vertical="top" wrapText="1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/>
    </xf>
    <xf numFmtId="0" fontId="2" fillId="0" borderId="3" xfId="0" applyFont="1" applyBorder="1" applyAlignment="1">
      <alignment wrapText="1"/>
    </xf>
    <xf numFmtId="0" fontId="2" fillId="0" borderId="4" xfId="0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3" xfId="0" applyFont="1" applyBorder="1"/>
    <xf numFmtId="164" fontId="2" fillId="0" borderId="7" xfId="0" applyNumberFormat="1" applyFont="1" applyBorder="1"/>
    <xf numFmtId="9" fontId="2" fillId="0" borderId="8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9" xfId="0" applyFont="1" applyBorder="1"/>
    <xf numFmtId="164" fontId="3" fillId="0" borderId="9" xfId="0" applyNumberFormat="1" applyFont="1" applyBorder="1"/>
    <xf numFmtId="9" fontId="3" fillId="0" borderId="9" xfId="0" applyNumberFormat="1" applyFont="1" applyBorder="1"/>
    <xf numFmtId="164" fontId="3" fillId="0" borderId="1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3" fillId="0" borderId="11" xfId="0" applyFont="1" applyBorder="1"/>
    <xf numFmtId="0" fontId="3" fillId="0" borderId="12" xfId="0" applyFont="1" applyBorder="1"/>
    <xf numFmtId="0" fontId="2" fillId="0" borderId="0" xfId="0" applyFont="1" applyAlignment="1">
      <alignment horizontal="right"/>
    </xf>
    <xf numFmtId="9" fontId="3" fillId="0" borderId="9" xfId="0" applyNumberFormat="1" applyFont="1" applyBorder="1" applyAlignment="1">
      <alignment horizontal="centerContinuous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5" fontId="3" fillId="0" borderId="4" xfId="1" applyNumberFormat="1" applyFont="1" applyBorder="1" applyAlignment="1">
      <alignment horizontal="left"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4" fillId="0" borderId="0" xfId="0" applyFont="1" applyBorder="1"/>
    <xf numFmtId="10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Continuous"/>
    </xf>
    <xf numFmtId="0" fontId="3" fillId="0" borderId="0" xfId="0" applyFont="1" applyAlignment="1">
      <alignment horizontal="left"/>
    </xf>
    <xf numFmtId="0" fontId="2" fillId="0" borderId="12" xfId="0" applyFont="1" applyBorder="1"/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17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9" fontId="2" fillId="0" borderId="1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6" fillId="0" borderId="0" xfId="0" applyFont="1"/>
    <xf numFmtId="0" fontId="9" fillId="0" borderId="0" xfId="0" applyFont="1" applyBorder="1" applyAlignment="1">
      <alignment horizontal="left" wrapText="1"/>
    </xf>
    <xf numFmtId="0" fontId="0" fillId="0" borderId="11" xfId="0" applyFont="1" applyBorder="1"/>
    <xf numFmtId="0" fontId="0" fillId="0" borderId="3" xfId="0" applyFont="1" applyBorder="1"/>
    <xf numFmtId="0" fontId="0" fillId="0" borderId="12" xfId="0" applyFont="1" applyBorder="1"/>
    <xf numFmtId="164" fontId="0" fillId="0" borderId="9" xfId="0" applyNumberFormat="1" applyFont="1" applyBorder="1" applyAlignment="1">
      <alignment horizontal="centerContinuous"/>
    </xf>
    <xf numFmtId="3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2" xfId="0" applyFont="1" applyBorder="1"/>
    <xf numFmtId="6" fontId="3" fillId="0" borderId="0" xfId="0" applyNumberFormat="1" applyFont="1"/>
    <xf numFmtId="6" fontId="3" fillId="0" borderId="0" xfId="0" applyNumberFormat="1" applyFont="1" applyBorder="1" applyAlignment="1">
      <alignment vertical="top" wrapText="1"/>
    </xf>
    <xf numFmtId="6" fontId="2" fillId="0" borderId="6" xfId="0" applyNumberFormat="1" applyFont="1" applyBorder="1" applyAlignment="1">
      <alignment wrapText="1"/>
    </xf>
    <xf numFmtId="6" fontId="3" fillId="0" borderId="8" xfId="0" applyNumberFormat="1" applyFont="1" applyBorder="1"/>
    <xf numFmtId="6" fontId="3" fillId="0" borderId="9" xfId="0" applyNumberFormat="1" applyFont="1" applyBorder="1"/>
    <xf numFmtId="6" fontId="3" fillId="0" borderId="10" xfId="0" applyNumberFormat="1" applyFont="1" applyBorder="1"/>
    <xf numFmtId="6" fontId="3" fillId="0" borderId="1" xfId="0" applyNumberFormat="1" applyFont="1" applyBorder="1"/>
    <xf numFmtId="6" fontId="3" fillId="0" borderId="2" xfId="0" applyNumberFormat="1" applyFont="1" applyBorder="1"/>
    <xf numFmtId="6" fontId="0" fillId="0" borderId="10" xfId="0" applyNumberFormat="1" applyFont="1" applyBorder="1"/>
    <xf numFmtId="6" fontId="3" fillId="0" borderId="0" xfId="0" applyNumberFormat="1" applyFont="1" applyBorder="1"/>
    <xf numFmtId="6" fontId="3" fillId="0" borderId="6" xfId="0" applyNumberFormat="1" applyFont="1" applyFill="1" applyBorder="1" applyAlignment="1">
      <alignment vertical="top"/>
    </xf>
    <xf numFmtId="6" fontId="3" fillId="0" borderId="5" xfId="0" applyNumberFormat="1" applyFont="1" applyBorder="1" applyAlignment="1"/>
    <xf numFmtId="6" fontId="3" fillId="0" borderId="12" xfId="0" applyNumberFormat="1" applyFont="1" applyBorder="1"/>
    <xf numFmtId="6" fontId="0" fillId="0" borderId="0" xfId="0" applyNumberFormat="1"/>
    <xf numFmtId="165" fontId="3" fillId="0" borderId="10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 wrapText="1"/>
    </xf>
    <xf numFmtId="6" fontId="3" fillId="0" borderId="10" xfId="0" applyNumberFormat="1" applyFont="1" applyBorder="1" applyAlignment="1">
      <alignment vertical="center" wrapText="1"/>
    </xf>
    <xf numFmtId="6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6" fontId="1" fillId="0" borderId="2" xfId="0" applyNumberFormat="1" applyFont="1" applyBorder="1" applyAlignment="1">
      <alignment vertical="top" wrapText="1"/>
    </xf>
    <xf numFmtId="0" fontId="1" fillId="0" borderId="0" xfId="0" applyFont="1" applyBorder="1" applyAlignment="1"/>
    <xf numFmtId="0" fontId="1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0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7" fontId="3" fillId="0" borderId="3" xfId="0" applyNumberFormat="1" applyFont="1" applyBorder="1" applyAlignment="1">
      <alignment vertical="center" wrapText="1"/>
    </xf>
    <xf numFmtId="17" fontId="3" fillId="0" borderId="9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2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zoomScale="110" zoomScaleNormal="110" zoomScalePageLayoutView="110" workbookViewId="0">
      <selection sqref="A1:F5"/>
    </sheetView>
  </sheetViews>
  <sheetFormatPr baseColWidth="10" defaultColWidth="8.83203125" defaultRowHeight="13" x14ac:dyDescent="0.15"/>
  <cols>
    <col min="1" max="1" width="21.6640625" customWidth="1"/>
    <col min="2" max="2" width="14.33203125" customWidth="1"/>
    <col min="3" max="3" width="13.6640625" customWidth="1"/>
    <col min="4" max="4" width="9.83203125" customWidth="1"/>
    <col min="5" max="5" width="10.33203125" customWidth="1"/>
    <col min="6" max="6" width="20.83203125" style="102" customWidth="1"/>
  </cols>
  <sheetData>
    <row r="1" spans="1:7" x14ac:dyDescent="0.15">
      <c r="A1" s="1" t="s">
        <v>122</v>
      </c>
      <c r="B1" s="2"/>
      <c r="C1" s="2"/>
      <c r="D1" s="2"/>
      <c r="E1" s="2"/>
      <c r="F1" s="89"/>
      <c r="G1" s="3"/>
    </row>
    <row r="2" spans="1:7" x14ac:dyDescent="0.15">
      <c r="A2" s="2"/>
      <c r="B2" s="39"/>
      <c r="C2" s="4" t="s">
        <v>123</v>
      </c>
      <c r="D2" s="2"/>
      <c r="E2" s="2"/>
      <c r="F2" s="89"/>
      <c r="G2" s="3"/>
    </row>
    <row r="3" spans="1:7" x14ac:dyDescent="0.15">
      <c r="A3" s="2"/>
      <c r="B3" s="2"/>
      <c r="C3" s="2"/>
      <c r="D3" s="2"/>
      <c r="E3" s="2"/>
      <c r="F3" s="89"/>
      <c r="G3" s="3"/>
    </row>
    <row r="4" spans="1:7" ht="45" customHeight="1" x14ac:dyDescent="0.15">
      <c r="A4" s="111" t="s">
        <v>145</v>
      </c>
      <c r="B4" s="113"/>
      <c r="C4" s="112"/>
      <c r="D4" s="111" t="s">
        <v>146</v>
      </c>
      <c r="E4" s="113"/>
      <c r="F4" s="112"/>
      <c r="G4" s="5"/>
    </row>
    <row r="5" spans="1:7" ht="51" customHeight="1" x14ac:dyDescent="0.15">
      <c r="A5" s="87" t="s">
        <v>147</v>
      </c>
      <c r="B5" s="111" t="s">
        <v>148</v>
      </c>
      <c r="C5" s="112"/>
      <c r="D5" s="111" t="s">
        <v>149</v>
      </c>
      <c r="E5" s="112"/>
      <c r="F5" s="109" t="s">
        <v>150</v>
      </c>
      <c r="G5" s="5"/>
    </row>
    <row r="6" spans="1:7" x14ac:dyDescent="0.15">
      <c r="A6" s="6"/>
      <c r="B6" s="7"/>
      <c r="C6" s="8"/>
      <c r="D6" s="7"/>
      <c r="E6" s="9"/>
      <c r="F6" s="90"/>
      <c r="G6" s="5"/>
    </row>
    <row r="7" spans="1:7" x14ac:dyDescent="0.15">
      <c r="A7" s="10" t="s">
        <v>0</v>
      </c>
      <c r="B7" s="11"/>
      <c r="C7" s="11"/>
      <c r="D7" s="12" t="s">
        <v>1</v>
      </c>
      <c r="E7" s="13" t="s">
        <v>2</v>
      </c>
      <c r="F7" s="91" t="s">
        <v>3</v>
      </c>
      <c r="G7" s="3"/>
    </row>
    <row r="8" spans="1:7" x14ac:dyDescent="0.15">
      <c r="A8" s="14" t="s">
        <v>4</v>
      </c>
      <c r="B8" s="11"/>
      <c r="C8" s="11"/>
      <c r="D8" s="15" t="s">
        <v>5</v>
      </c>
      <c r="E8" s="16" t="s">
        <v>6</v>
      </c>
      <c r="F8" s="92"/>
      <c r="G8" s="3"/>
    </row>
    <row r="9" spans="1:7" x14ac:dyDescent="0.15">
      <c r="A9" s="17" t="s">
        <v>7</v>
      </c>
      <c r="B9" s="18"/>
      <c r="C9" s="19"/>
      <c r="D9" s="20">
        <v>0</v>
      </c>
      <c r="E9" s="21">
        <v>0</v>
      </c>
      <c r="F9" s="93">
        <f>D9*E9</f>
        <v>0</v>
      </c>
      <c r="G9" s="3"/>
    </row>
    <row r="10" spans="1:7" x14ac:dyDescent="0.15">
      <c r="A10" s="71"/>
      <c r="B10" s="18"/>
      <c r="C10" s="19"/>
      <c r="D10" s="20">
        <v>0</v>
      </c>
      <c r="E10" s="21">
        <v>0</v>
      </c>
      <c r="F10" s="93">
        <f>D10*E10</f>
        <v>0</v>
      </c>
      <c r="G10" s="3"/>
    </row>
    <row r="11" spans="1:7" x14ac:dyDescent="0.15">
      <c r="A11" s="17"/>
      <c r="B11" s="18"/>
      <c r="C11" s="19"/>
      <c r="D11" s="20">
        <v>0</v>
      </c>
      <c r="E11" s="21">
        <v>0</v>
      </c>
      <c r="F11" s="93">
        <f t="shared" ref="F11:F15" si="0">D11*E11</f>
        <v>0</v>
      </c>
      <c r="G11" s="3"/>
    </row>
    <row r="12" spans="1:7" x14ac:dyDescent="0.15">
      <c r="A12" s="17" t="s">
        <v>8</v>
      </c>
      <c r="B12" s="18"/>
      <c r="C12" s="19"/>
      <c r="D12" s="20">
        <v>0</v>
      </c>
      <c r="E12" s="21">
        <v>0</v>
      </c>
      <c r="F12" s="93">
        <f t="shared" si="0"/>
        <v>0</v>
      </c>
      <c r="G12" s="3"/>
    </row>
    <row r="13" spans="1:7" x14ac:dyDescent="0.15">
      <c r="A13" s="17"/>
      <c r="B13" s="18"/>
      <c r="C13" s="19"/>
      <c r="D13" s="20">
        <v>0</v>
      </c>
      <c r="E13" s="21">
        <v>0</v>
      </c>
      <c r="F13" s="93">
        <f t="shared" si="0"/>
        <v>0</v>
      </c>
      <c r="G13" s="3"/>
    </row>
    <row r="14" spans="1:7" x14ac:dyDescent="0.15">
      <c r="A14" s="17"/>
      <c r="B14" s="18"/>
      <c r="C14" s="19"/>
      <c r="D14" s="20">
        <v>0</v>
      </c>
      <c r="E14" s="21">
        <v>0</v>
      </c>
      <c r="F14" s="93">
        <f t="shared" si="0"/>
        <v>0</v>
      </c>
      <c r="G14" s="3"/>
    </row>
    <row r="15" spans="1:7" x14ac:dyDescent="0.15">
      <c r="A15" s="17"/>
      <c r="B15" s="18"/>
      <c r="C15" s="19"/>
      <c r="D15" s="22">
        <v>0</v>
      </c>
      <c r="E15" s="21">
        <v>0</v>
      </c>
      <c r="F15" s="93">
        <f t="shared" si="0"/>
        <v>0</v>
      </c>
      <c r="G15" s="3"/>
    </row>
    <row r="16" spans="1:7" x14ac:dyDescent="0.15">
      <c r="A16" s="23"/>
      <c r="B16" s="2"/>
      <c r="C16" s="2"/>
      <c r="D16" s="24"/>
      <c r="E16" s="25" t="s">
        <v>9</v>
      </c>
      <c r="F16" s="94">
        <f>SUM(F9:F15)</f>
        <v>0</v>
      </c>
      <c r="G16" s="3"/>
    </row>
    <row r="17" spans="1:6" x14ac:dyDescent="0.15">
      <c r="A17" s="23"/>
      <c r="B17" s="2"/>
      <c r="C17" s="2"/>
      <c r="D17" s="24"/>
      <c r="E17" s="26"/>
      <c r="F17" s="92"/>
    </row>
    <row r="18" spans="1:6" x14ac:dyDescent="0.15">
      <c r="A18" s="17" t="s">
        <v>10</v>
      </c>
      <c r="B18" s="18"/>
      <c r="C18" s="18"/>
      <c r="D18" s="18"/>
      <c r="E18" s="18"/>
      <c r="F18" s="94"/>
    </row>
    <row r="19" spans="1:6" x14ac:dyDescent="0.15">
      <c r="A19" s="27" t="s">
        <v>11</v>
      </c>
      <c r="B19" s="28"/>
      <c r="C19" s="28"/>
      <c r="D19" s="20">
        <v>0</v>
      </c>
      <c r="E19" s="21">
        <v>0</v>
      </c>
      <c r="F19" s="93">
        <f>D19*E19</f>
        <v>0</v>
      </c>
    </row>
    <row r="20" spans="1:6" x14ac:dyDescent="0.15">
      <c r="A20" s="70" t="s">
        <v>128</v>
      </c>
      <c r="B20" s="88" t="s">
        <v>129</v>
      </c>
      <c r="C20" s="28"/>
      <c r="D20" s="20">
        <v>0</v>
      </c>
      <c r="E20" s="21">
        <v>0</v>
      </c>
      <c r="F20" s="93">
        <f>D20*E20*12</f>
        <v>0</v>
      </c>
    </row>
    <row r="21" spans="1:6" x14ac:dyDescent="0.15">
      <c r="A21" s="27" t="s">
        <v>49</v>
      </c>
      <c r="B21" s="28"/>
      <c r="C21" s="28"/>
      <c r="D21" s="20">
        <v>0</v>
      </c>
      <c r="E21" s="21">
        <v>0</v>
      </c>
      <c r="F21" s="93">
        <f>D21*E21</f>
        <v>0</v>
      </c>
    </row>
    <row r="22" spans="1:6" x14ac:dyDescent="0.15">
      <c r="A22" s="27" t="s">
        <v>12</v>
      </c>
      <c r="B22" s="28"/>
      <c r="C22" s="28"/>
      <c r="D22" s="20">
        <v>0</v>
      </c>
      <c r="E22" s="21">
        <v>0</v>
      </c>
      <c r="F22" s="93">
        <f>D22*E22</f>
        <v>0</v>
      </c>
    </row>
    <row r="23" spans="1:6" x14ac:dyDescent="0.15">
      <c r="A23" s="27" t="s">
        <v>50</v>
      </c>
      <c r="B23" s="28"/>
      <c r="C23" s="28"/>
      <c r="D23" s="20">
        <v>0</v>
      </c>
      <c r="E23" s="21">
        <v>0</v>
      </c>
      <c r="F23" s="93">
        <f>D23*E23</f>
        <v>0</v>
      </c>
    </row>
    <row r="24" spans="1:6" x14ac:dyDescent="0.15">
      <c r="A24" s="23"/>
      <c r="B24" s="2"/>
      <c r="C24" s="2"/>
      <c r="D24" s="2"/>
      <c r="E24" s="25" t="s">
        <v>13</v>
      </c>
      <c r="F24" s="95">
        <f>SUM(F19:F23)</f>
        <v>0</v>
      </c>
    </row>
    <row r="25" spans="1:6" x14ac:dyDescent="0.15">
      <c r="A25" s="23"/>
      <c r="B25" s="2"/>
      <c r="C25" s="2"/>
      <c r="D25" s="2"/>
      <c r="E25" s="2"/>
      <c r="F25" s="92"/>
    </row>
    <row r="26" spans="1:6" x14ac:dyDescent="0.15">
      <c r="A26" s="23"/>
      <c r="B26" s="23"/>
      <c r="C26" s="117" t="s">
        <v>14</v>
      </c>
      <c r="D26" s="118"/>
      <c r="E26" s="116"/>
      <c r="F26" s="93">
        <f>SUM(F16+F24)</f>
        <v>0</v>
      </c>
    </row>
    <row r="27" spans="1:6" x14ac:dyDescent="0.15">
      <c r="A27" s="28"/>
      <c r="B27" s="28"/>
      <c r="C27" s="28"/>
      <c r="D27" s="28"/>
      <c r="E27" s="29"/>
      <c r="F27" s="92"/>
    </row>
    <row r="28" spans="1:6" x14ac:dyDescent="0.15">
      <c r="A28" s="27" t="s">
        <v>15</v>
      </c>
      <c r="B28" s="28"/>
      <c r="C28" s="28"/>
      <c r="D28" s="73" t="s">
        <v>126</v>
      </c>
      <c r="E28" s="30"/>
      <c r="F28" s="93">
        <f>F10*0.26</f>
        <v>0</v>
      </c>
    </row>
    <row r="29" spans="1:6" x14ac:dyDescent="0.15">
      <c r="A29" s="23"/>
      <c r="B29" s="119" t="s">
        <v>16</v>
      </c>
      <c r="C29" s="119"/>
      <c r="D29" s="119"/>
      <c r="E29" s="120"/>
      <c r="F29" s="93">
        <f>F26+F28</f>
        <v>0</v>
      </c>
    </row>
    <row r="30" spans="1:6" x14ac:dyDescent="0.15">
      <c r="A30" s="23"/>
      <c r="B30" s="2"/>
      <c r="C30" s="2"/>
      <c r="D30" s="2"/>
      <c r="E30" s="29"/>
      <c r="F30" s="92"/>
    </row>
    <row r="31" spans="1:6" x14ac:dyDescent="0.15">
      <c r="A31" s="17" t="s">
        <v>17</v>
      </c>
      <c r="B31" s="18"/>
      <c r="C31" s="18"/>
      <c r="D31" s="18"/>
      <c r="E31" s="18"/>
      <c r="F31" s="94">
        <v>0</v>
      </c>
    </row>
    <row r="32" spans="1:6" x14ac:dyDescent="0.15">
      <c r="A32" s="17" t="s">
        <v>18</v>
      </c>
      <c r="B32" s="18"/>
      <c r="C32" s="18"/>
      <c r="D32" s="18"/>
      <c r="E32" s="18"/>
      <c r="F32" s="94">
        <v>0</v>
      </c>
    </row>
    <row r="33" spans="1:6" x14ac:dyDescent="0.15">
      <c r="A33" s="17" t="s">
        <v>19</v>
      </c>
      <c r="B33" s="18"/>
      <c r="C33" s="18"/>
      <c r="D33" s="18"/>
      <c r="E33" s="18"/>
      <c r="F33" s="94">
        <v>0</v>
      </c>
    </row>
    <row r="34" spans="1:6" x14ac:dyDescent="0.15">
      <c r="A34" s="23"/>
      <c r="B34" s="23"/>
      <c r="C34" s="117" t="s">
        <v>20</v>
      </c>
      <c r="D34" s="118"/>
      <c r="E34" s="116"/>
      <c r="F34" s="96">
        <f>F31+F32+F33</f>
        <v>0</v>
      </c>
    </row>
    <row r="35" spans="1:6" x14ac:dyDescent="0.15">
      <c r="A35" s="28"/>
      <c r="B35" s="28"/>
      <c r="C35" s="28"/>
      <c r="D35" s="28"/>
      <c r="E35" s="75"/>
      <c r="F35" s="93"/>
    </row>
    <row r="36" spans="1:6" x14ac:dyDescent="0.15">
      <c r="A36" s="31" t="s">
        <v>21</v>
      </c>
      <c r="B36" s="32"/>
      <c r="C36" s="32"/>
      <c r="D36" s="32"/>
      <c r="E36" s="32"/>
      <c r="F36" s="94">
        <v>0</v>
      </c>
    </row>
    <row r="37" spans="1:6" x14ac:dyDescent="0.15">
      <c r="A37" s="121" t="s">
        <v>22</v>
      </c>
      <c r="B37" s="122"/>
      <c r="C37" s="122"/>
      <c r="D37" s="33">
        <v>25000</v>
      </c>
      <c r="E37" s="32"/>
      <c r="F37" s="94">
        <v>0</v>
      </c>
    </row>
    <row r="38" spans="1:6" x14ac:dyDescent="0.15">
      <c r="A38" s="17" t="s">
        <v>23</v>
      </c>
      <c r="B38" s="18"/>
      <c r="C38" s="18"/>
      <c r="D38" s="18"/>
      <c r="E38" s="19"/>
      <c r="F38" s="94">
        <v>0</v>
      </c>
    </row>
    <row r="39" spans="1:6" x14ac:dyDescent="0.15">
      <c r="A39" s="17" t="s">
        <v>24</v>
      </c>
      <c r="B39" s="18"/>
      <c r="C39" s="18"/>
      <c r="D39" s="18"/>
      <c r="E39" s="19"/>
      <c r="F39" s="94">
        <v>0</v>
      </c>
    </row>
    <row r="40" spans="1:6" ht="12" customHeight="1" x14ac:dyDescent="0.15">
      <c r="A40" s="126" t="s">
        <v>25</v>
      </c>
      <c r="B40" s="127"/>
      <c r="C40" s="127"/>
      <c r="D40" s="127"/>
      <c r="E40" s="128"/>
      <c r="F40" s="97">
        <v>0</v>
      </c>
    </row>
    <row r="41" spans="1:6" x14ac:dyDescent="0.15">
      <c r="A41" s="23"/>
      <c r="B41" s="23"/>
      <c r="C41" s="117" t="s">
        <v>26</v>
      </c>
      <c r="D41" s="118"/>
      <c r="E41" s="116"/>
      <c r="F41" s="94">
        <f>SUM(F36:F40)</f>
        <v>0</v>
      </c>
    </row>
    <row r="42" spans="1:6" x14ac:dyDescent="0.15">
      <c r="A42" s="23"/>
      <c r="B42" s="23"/>
      <c r="C42" s="23"/>
      <c r="D42" s="23"/>
      <c r="E42" s="25"/>
      <c r="F42" s="98"/>
    </row>
    <row r="43" spans="1:6" x14ac:dyDescent="0.15">
      <c r="A43" s="23"/>
      <c r="B43" s="23"/>
      <c r="C43" s="23"/>
      <c r="D43" s="23"/>
      <c r="E43" s="25"/>
      <c r="F43" s="98"/>
    </row>
    <row r="44" spans="1:6" x14ac:dyDescent="0.15">
      <c r="A44" s="34" t="s">
        <v>27</v>
      </c>
      <c r="B44" s="35"/>
      <c r="C44" s="35"/>
      <c r="D44" s="35"/>
      <c r="E44" s="35"/>
      <c r="F44" s="99"/>
    </row>
    <row r="45" spans="1:6" x14ac:dyDescent="0.15">
      <c r="A45" s="71" t="s">
        <v>28</v>
      </c>
      <c r="B45" s="18"/>
      <c r="C45" s="18"/>
      <c r="D45" s="18"/>
      <c r="E45" s="18"/>
      <c r="F45" s="94"/>
    </row>
    <row r="46" spans="1:6" x14ac:dyDescent="0.15">
      <c r="A46" s="17" t="s">
        <v>28</v>
      </c>
      <c r="B46" s="18"/>
      <c r="C46" s="18"/>
      <c r="D46" s="18"/>
      <c r="E46" s="18"/>
      <c r="F46" s="94">
        <v>0</v>
      </c>
    </row>
    <row r="47" spans="1:6" x14ac:dyDescent="0.15">
      <c r="A47" s="17" t="s">
        <v>28</v>
      </c>
      <c r="B47" s="18"/>
      <c r="C47" s="18"/>
      <c r="D47" s="18"/>
      <c r="E47" s="18"/>
      <c r="F47" s="94">
        <v>0</v>
      </c>
    </row>
    <row r="48" spans="1:6" x14ac:dyDescent="0.15">
      <c r="A48" s="23"/>
      <c r="B48" s="2"/>
      <c r="C48" s="117" t="s">
        <v>29</v>
      </c>
      <c r="D48" s="118"/>
      <c r="E48" s="116"/>
      <c r="F48" s="94">
        <f>SUM(F45:F47)</f>
        <v>0</v>
      </c>
    </row>
    <row r="49" spans="1:7" x14ac:dyDescent="0.15">
      <c r="A49" s="23"/>
      <c r="B49" s="2"/>
      <c r="C49" s="2"/>
      <c r="D49" s="2"/>
      <c r="E49" s="29"/>
      <c r="F49" s="92"/>
      <c r="G49" s="3"/>
    </row>
    <row r="50" spans="1:7" x14ac:dyDescent="0.15">
      <c r="A50" s="31" t="s">
        <v>30</v>
      </c>
      <c r="B50" s="18"/>
      <c r="C50" s="18"/>
      <c r="D50" s="18"/>
      <c r="E50" s="19"/>
      <c r="F50" s="94">
        <v>0</v>
      </c>
      <c r="G50" s="3"/>
    </row>
    <row r="51" spans="1:7" x14ac:dyDescent="0.15">
      <c r="A51" s="23"/>
      <c r="B51" s="23"/>
      <c r="C51" s="117" t="s">
        <v>31</v>
      </c>
      <c r="D51" s="118"/>
      <c r="E51" s="116"/>
      <c r="F51" s="96">
        <f>F50</f>
        <v>0</v>
      </c>
      <c r="G51" s="3"/>
    </row>
    <row r="52" spans="1:7" x14ac:dyDescent="0.15">
      <c r="A52" s="28"/>
      <c r="B52" s="28"/>
      <c r="C52" s="28"/>
      <c r="D52" s="28"/>
      <c r="E52" s="75"/>
      <c r="F52" s="92"/>
      <c r="G52" s="3"/>
    </row>
    <row r="53" spans="1:7" ht="41.25" customHeight="1" x14ac:dyDescent="0.15">
      <c r="A53" s="123" t="s">
        <v>127</v>
      </c>
      <c r="B53" s="124"/>
      <c r="C53" s="124"/>
      <c r="D53" s="124"/>
      <c r="E53" s="125"/>
      <c r="F53" s="100"/>
      <c r="G53" s="36"/>
    </row>
    <row r="54" spans="1:7" ht="12.75" customHeight="1" x14ac:dyDescent="0.15">
      <c r="A54" s="17" t="s">
        <v>28</v>
      </c>
      <c r="B54" s="76"/>
      <c r="C54" s="76"/>
      <c r="D54" s="76"/>
      <c r="E54" s="77"/>
      <c r="F54" s="100">
        <v>0</v>
      </c>
      <c r="G54" s="36"/>
    </row>
    <row r="55" spans="1:7" ht="13.5" customHeight="1" x14ac:dyDescent="0.15">
      <c r="A55" s="17" t="s">
        <v>28</v>
      </c>
      <c r="B55" s="78"/>
      <c r="C55" s="78"/>
      <c r="D55" s="78"/>
      <c r="E55" s="77"/>
      <c r="F55" s="100">
        <v>0</v>
      </c>
      <c r="G55" s="36"/>
    </row>
    <row r="56" spans="1:7" x14ac:dyDescent="0.15">
      <c r="A56" s="23"/>
      <c r="B56" s="2"/>
      <c r="C56" s="114" t="s">
        <v>32</v>
      </c>
      <c r="D56" s="115"/>
      <c r="E56" s="116"/>
      <c r="F56" s="94">
        <f>SUM(F53:F55)</f>
        <v>0</v>
      </c>
      <c r="G56" s="3"/>
    </row>
    <row r="57" spans="1:7" x14ac:dyDescent="0.15">
      <c r="A57" s="17" t="s">
        <v>33</v>
      </c>
      <c r="B57" s="18"/>
      <c r="C57" s="18"/>
      <c r="D57" s="18"/>
      <c r="E57" s="18"/>
      <c r="F57" s="94">
        <v>0</v>
      </c>
      <c r="G57" s="3"/>
    </row>
    <row r="58" spans="1:7" x14ac:dyDescent="0.15">
      <c r="A58" s="23"/>
      <c r="B58" s="2"/>
      <c r="C58" s="117" t="s">
        <v>34</v>
      </c>
      <c r="D58" s="118"/>
      <c r="E58" s="116"/>
      <c r="F58" s="94">
        <f>SUM(F57)</f>
        <v>0</v>
      </c>
      <c r="G58" s="3"/>
    </row>
    <row r="59" spans="1:7" x14ac:dyDescent="0.15">
      <c r="A59" s="23"/>
      <c r="B59" s="2"/>
      <c r="C59" s="2"/>
      <c r="D59" s="2"/>
      <c r="E59" s="29"/>
      <c r="F59" s="92"/>
      <c r="G59" s="3"/>
    </row>
    <row r="60" spans="1:7" x14ac:dyDescent="0.15">
      <c r="A60" s="17" t="s">
        <v>35</v>
      </c>
      <c r="B60" s="18"/>
      <c r="C60" s="18"/>
      <c r="D60" s="18"/>
      <c r="E60" s="18"/>
      <c r="F60" s="94">
        <v>0</v>
      </c>
      <c r="G60" s="3"/>
    </row>
    <row r="61" spans="1:7" x14ac:dyDescent="0.15">
      <c r="A61" s="17" t="s">
        <v>36</v>
      </c>
      <c r="B61" s="18"/>
      <c r="C61" s="18"/>
      <c r="D61" s="18"/>
      <c r="E61" s="18"/>
      <c r="F61" s="94">
        <f>F29+F34+F41+F48+F51+F56+F58</f>
        <v>0</v>
      </c>
      <c r="G61" s="3"/>
    </row>
    <row r="62" spans="1:7" x14ac:dyDescent="0.15">
      <c r="A62" s="17" t="s">
        <v>37</v>
      </c>
      <c r="B62" s="18"/>
      <c r="C62" s="37">
        <v>0.53</v>
      </c>
      <c r="D62" s="38" t="s">
        <v>38</v>
      </c>
      <c r="E62" s="38"/>
      <c r="F62" s="94">
        <f>SUM(F61-F51-F56)*C62</f>
        <v>0</v>
      </c>
      <c r="G62" s="3"/>
    </row>
    <row r="63" spans="1:7" x14ac:dyDescent="0.15">
      <c r="A63" s="17" t="s">
        <v>39</v>
      </c>
      <c r="B63" s="18"/>
      <c r="C63" s="18"/>
      <c r="D63" s="18"/>
      <c r="E63" s="18"/>
      <c r="F63" s="94">
        <f>F61+F62</f>
        <v>0</v>
      </c>
      <c r="G63" s="3"/>
    </row>
    <row r="64" spans="1:7" x14ac:dyDescent="0.15">
      <c r="A64" s="17" t="s">
        <v>40</v>
      </c>
      <c r="B64" s="18"/>
      <c r="C64" s="18"/>
      <c r="D64" s="18"/>
      <c r="E64" s="18"/>
      <c r="F64" s="94">
        <v>0</v>
      </c>
      <c r="G64" s="3"/>
    </row>
    <row r="65" spans="1:6" x14ac:dyDescent="0.15">
      <c r="A65" s="17" t="s">
        <v>42</v>
      </c>
      <c r="B65" s="18"/>
      <c r="C65" s="18"/>
      <c r="D65" s="18"/>
      <c r="E65" s="18"/>
      <c r="F65" s="94">
        <f>F61+F62</f>
        <v>0</v>
      </c>
    </row>
    <row r="66" spans="1:6" x14ac:dyDescent="0.15">
      <c r="A66" s="17" t="s">
        <v>43</v>
      </c>
      <c r="B66" s="18"/>
      <c r="C66" s="18"/>
      <c r="D66" s="18"/>
      <c r="E66" s="18"/>
      <c r="F66" s="94">
        <v>0</v>
      </c>
    </row>
    <row r="67" spans="1:6" x14ac:dyDescent="0.15">
      <c r="A67" s="31" t="s">
        <v>44</v>
      </c>
      <c r="B67" s="18"/>
      <c r="C67" s="18"/>
      <c r="D67" s="18"/>
      <c r="E67" s="28"/>
      <c r="F67" s="96"/>
    </row>
    <row r="68" spans="1:6" ht="20" customHeight="1" x14ac:dyDescent="0.15">
      <c r="A68" s="40" t="s">
        <v>45</v>
      </c>
      <c r="B68" s="28"/>
      <c r="C68" s="28"/>
      <c r="D68" s="28"/>
      <c r="E68" s="28"/>
      <c r="F68" s="101"/>
    </row>
    <row r="69" spans="1:6" ht="21" customHeight="1" x14ac:dyDescent="0.15">
      <c r="A69" s="28" t="s">
        <v>46</v>
      </c>
      <c r="B69" s="28"/>
      <c r="C69" s="28"/>
      <c r="D69" s="72"/>
      <c r="E69" s="28"/>
      <c r="F69" s="101"/>
    </row>
    <row r="70" spans="1:6" x14ac:dyDescent="0.15">
      <c r="A70" s="40" t="s">
        <v>47</v>
      </c>
      <c r="B70" s="28"/>
      <c r="C70" s="28"/>
      <c r="D70" s="28"/>
      <c r="E70" s="28"/>
      <c r="F70" s="101"/>
    </row>
    <row r="71" spans="1:6" ht="28" customHeight="1" x14ac:dyDescent="0.15">
      <c r="A71" s="28" t="s">
        <v>48</v>
      </c>
      <c r="B71" s="28"/>
      <c r="C71" s="28"/>
      <c r="D71" s="28"/>
      <c r="E71" s="28"/>
      <c r="F71" s="101"/>
    </row>
  </sheetData>
  <mergeCells count="15">
    <mergeCell ref="C58:E58"/>
    <mergeCell ref="C26:E26"/>
    <mergeCell ref="C41:E41"/>
    <mergeCell ref="C48:E48"/>
    <mergeCell ref="B29:E29"/>
    <mergeCell ref="A37:C37"/>
    <mergeCell ref="A53:E53"/>
    <mergeCell ref="A40:E40"/>
    <mergeCell ref="C34:E34"/>
    <mergeCell ref="C51:E51"/>
    <mergeCell ref="B5:C5"/>
    <mergeCell ref="D5:E5"/>
    <mergeCell ref="A4:C4"/>
    <mergeCell ref="D4:F4"/>
    <mergeCell ref="C56:E5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="110" zoomScaleNormal="110" zoomScalePageLayoutView="110" workbookViewId="0">
      <selection sqref="A1:F5"/>
    </sheetView>
  </sheetViews>
  <sheetFormatPr baseColWidth="10" defaultColWidth="8.83203125" defaultRowHeight="13" x14ac:dyDescent="0.15"/>
  <cols>
    <col min="1" max="1" width="21.6640625" customWidth="1"/>
    <col min="2" max="2" width="14.33203125" customWidth="1"/>
    <col min="3" max="3" width="13.6640625" customWidth="1"/>
    <col min="4" max="4" width="9.83203125" customWidth="1"/>
    <col min="5" max="5" width="10.33203125" customWidth="1"/>
    <col min="6" max="6" width="20.83203125" style="102" customWidth="1"/>
  </cols>
  <sheetData>
    <row r="1" spans="1:7" x14ac:dyDescent="0.15">
      <c r="A1" s="1" t="s">
        <v>122</v>
      </c>
      <c r="B1" s="2"/>
      <c r="C1" s="2"/>
      <c r="D1" s="2"/>
      <c r="E1" s="2"/>
      <c r="F1" s="89"/>
      <c r="G1" s="3"/>
    </row>
    <row r="2" spans="1:7" x14ac:dyDescent="0.15">
      <c r="A2" s="2"/>
      <c r="B2" s="39"/>
      <c r="C2" s="4" t="s">
        <v>123</v>
      </c>
      <c r="D2" s="2"/>
      <c r="E2" s="2"/>
      <c r="F2" s="89"/>
      <c r="G2" s="3"/>
    </row>
    <row r="3" spans="1:7" x14ac:dyDescent="0.15">
      <c r="A3" s="2"/>
      <c r="B3" s="2"/>
      <c r="C3" s="2"/>
      <c r="D3" s="2"/>
      <c r="E3" s="2"/>
      <c r="F3" s="89"/>
      <c r="G3" s="3"/>
    </row>
    <row r="4" spans="1:7" ht="45" customHeight="1" x14ac:dyDescent="0.15">
      <c r="A4" s="111" t="s">
        <v>145</v>
      </c>
      <c r="B4" s="113"/>
      <c r="C4" s="112"/>
      <c r="D4" s="111" t="s">
        <v>146</v>
      </c>
      <c r="E4" s="113"/>
      <c r="F4" s="112"/>
      <c r="G4" s="5"/>
    </row>
    <row r="5" spans="1:7" ht="51" customHeight="1" x14ac:dyDescent="0.15">
      <c r="A5" s="87" t="s">
        <v>147</v>
      </c>
      <c r="B5" s="111" t="s">
        <v>148</v>
      </c>
      <c r="C5" s="112"/>
      <c r="D5" s="111" t="s">
        <v>149</v>
      </c>
      <c r="E5" s="112"/>
      <c r="F5" s="109" t="s">
        <v>150</v>
      </c>
      <c r="G5" s="5"/>
    </row>
    <row r="6" spans="1:7" x14ac:dyDescent="0.15">
      <c r="A6" s="6"/>
      <c r="B6" s="7"/>
      <c r="C6" s="8"/>
      <c r="D6" s="7"/>
      <c r="E6" s="9"/>
      <c r="F6" s="90"/>
      <c r="G6" s="5"/>
    </row>
    <row r="7" spans="1:7" x14ac:dyDescent="0.15">
      <c r="A7" s="10" t="s">
        <v>0</v>
      </c>
      <c r="B7" s="11"/>
      <c r="C7" s="11"/>
      <c r="D7" s="12" t="s">
        <v>1</v>
      </c>
      <c r="E7" s="13" t="s">
        <v>2</v>
      </c>
      <c r="F7" s="91" t="s">
        <v>3</v>
      </c>
      <c r="G7" s="3"/>
    </row>
    <row r="8" spans="1:7" x14ac:dyDescent="0.15">
      <c r="A8" s="14" t="s">
        <v>4</v>
      </c>
      <c r="B8" s="11"/>
      <c r="C8" s="11"/>
      <c r="D8" s="15" t="s">
        <v>5</v>
      </c>
      <c r="E8" s="16" t="s">
        <v>6</v>
      </c>
      <c r="F8" s="92"/>
      <c r="G8" s="3"/>
    </row>
    <row r="9" spans="1:7" x14ac:dyDescent="0.15">
      <c r="A9" s="17" t="s">
        <v>7</v>
      </c>
      <c r="B9" s="18"/>
      <c r="C9" s="19"/>
      <c r="D9" s="20">
        <v>0</v>
      </c>
      <c r="E9" s="21">
        <v>0</v>
      </c>
      <c r="F9" s="93">
        <f>D9*E9</f>
        <v>0</v>
      </c>
      <c r="G9" s="3"/>
    </row>
    <row r="10" spans="1:7" x14ac:dyDescent="0.15">
      <c r="A10" s="71"/>
      <c r="B10" s="18"/>
      <c r="C10" s="19"/>
      <c r="D10" s="20">
        <v>0</v>
      </c>
      <c r="E10" s="21">
        <v>0</v>
      </c>
      <c r="F10" s="93">
        <f>D10*E10</f>
        <v>0</v>
      </c>
      <c r="G10" s="3"/>
    </row>
    <row r="11" spans="1:7" x14ac:dyDescent="0.15">
      <c r="A11" s="17"/>
      <c r="B11" s="18"/>
      <c r="C11" s="19"/>
      <c r="D11" s="20">
        <v>0</v>
      </c>
      <c r="E11" s="21">
        <v>0</v>
      </c>
      <c r="F11" s="93">
        <f t="shared" ref="F11:F15" si="0">D11*E11</f>
        <v>0</v>
      </c>
      <c r="G11" s="3"/>
    </row>
    <row r="12" spans="1:7" x14ac:dyDescent="0.15">
      <c r="A12" s="17" t="s">
        <v>8</v>
      </c>
      <c r="B12" s="18"/>
      <c r="C12" s="19"/>
      <c r="D12" s="20">
        <v>0</v>
      </c>
      <c r="E12" s="21">
        <v>0</v>
      </c>
      <c r="F12" s="93">
        <f t="shared" si="0"/>
        <v>0</v>
      </c>
      <c r="G12" s="3"/>
    </row>
    <row r="13" spans="1:7" x14ac:dyDescent="0.15">
      <c r="A13" s="17"/>
      <c r="B13" s="18"/>
      <c r="C13" s="19"/>
      <c r="D13" s="20">
        <v>0</v>
      </c>
      <c r="E13" s="21">
        <v>0</v>
      </c>
      <c r="F13" s="93">
        <f t="shared" si="0"/>
        <v>0</v>
      </c>
      <c r="G13" s="3"/>
    </row>
    <row r="14" spans="1:7" x14ac:dyDescent="0.15">
      <c r="A14" s="17"/>
      <c r="B14" s="18"/>
      <c r="C14" s="19"/>
      <c r="D14" s="20">
        <v>0</v>
      </c>
      <c r="E14" s="21">
        <v>0</v>
      </c>
      <c r="F14" s="93">
        <f t="shared" si="0"/>
        <v>0</v>
      </c>
      <c r="G14" s="3"/>
    </row>
    <row r="15" spans="1:7" x14ac:dyDescent="0.15">
      <c r="A15" s="17"/>
      <c r="B15" s="18"/>
      <c r="C15" s="19"/>
      <c r="D15" s="22">
        <v>0</v>
      </c>
      <c r="E15" s="21">
        <v>0</v>
      </c>
      <c r="F15" s="93">
        <f t="shared" si="0"/>
        <v>0</v>
      </c>
      <c r="G15" s="3"/>
    </row>
    <row r="16" spans="1:7" x14ac:dyDescent="0.15">
      <c r="A16" s="23"/>
      <c r="B16" s="2"/>
      <c r="C16" s="2"/>
      <c r="D16" s="24"/>
      <c r="E16" s="25" t="s">
        <v>9</v>
      </c>
      <c r="F16" s="94">
        <f>SUM(F9:F15)</f>
        <v>0</v>
      </c>
      <c r="G16" s="3"/>
    </row>
    <row r="17" spans="1:6" x14ac:dyDescent="0.15">
      <c r="A17" s="23"/>
      <c r="B17" s="2"/>
      <c r="C17" s="2"/>
      <c r="D17" s="24"/>
      <c r="E17" s="26"/>
      <c r="F17" s="92"/>
    </row>
    <row r="18" spans="1:6" x14ac:dyDescent="0.15">
      <c r="A18" s="17" t="s">
        <v>10</v>
      </c>
      <c r="B18" s="18"/>
      <c r="C18" s="18"/>
      <c r="D18" s="18"/>
      <c r="E18" s="18"/>
      <c r="F18" s="94"/>
    </row>
    <row r="19" spans="1:6" x14ac:dyDescent="0.15">
      <c r="A19" s="27" t="s">
        <v>11</v>
      </c>
      <c r="B19" s="28"/>
      <c r="C19" s="28"/>
      <c r="D19" s="20">
        <v>0</v>
      </c>
      <c r="E19" s="21">
        <v>0</v>
      </c>
      <c r="F19" s="93">
        <f>D19*E19</f>
        <v>0</v>
      </c>
    </row>
    <row r="20" spans="1:6" x14ac:dyDescent="0.15">
      <c r="A20" s="70" t="s">
        <v>128</v>
      </c>
      <c r="B20" s="88" t="s">
        <v>129</v>
      </c>
      <c r="C20" s="28"/>
      <c r="D20" s="20">
        <v>0</v>
      </c>
      <c r="E20" s="21">
        <v>0</v>
      </c>
      <c r="F20" s="93">
        <f>D20*E20*12</f>
        <v>0</v>
      </c>
    </row>
    <row r="21" spans="1:6" x14ac:dyDescent="0.15">
      <c r="A21" s="27" t="s">
        <v>49</v>
      </c>
      <c r="B21" s="28"/>
      <c r="C21" s="28"/>
      <c r="D21" s="20">
        <v>0</v>
      </c>
      <c r="E21" s="21">
        <v>0</v>
      </c>
      <c r="F21" s="93">
        <f>D21*E21</f>
        <v>0</v>
      </c>
    </row>
    <row r="22" spans="1:6" x14ac:dyDescent="0.15">
      <c r="A22" s="27" t="s">
        <v>12</v>
      </c>
      <c r="B22" s="28"/>
      <c r="C22" s="28"/>
      <c r="D22" s="20">
        <v>0</v>
      </c>
      <c r="E22" s="21">
        <v>0</v>
      </c>
      <c r="F22" s="93">
        <f>D22*E22</f>
        <v>0</v>
      </c>
    </row>
    <row r="23" spans="1:6" x14ac:dyDescent="0.15">
      <c r="A23" s="27" t="s">
        <v>50</v>
      </c>
      <c r="B23" s="28"/>
      <c r="C23" s="28"/>
      <c r="D23" s="20">
        <v>0</v>
      </c>
      <c r="E23" s="21">
        <v>0</v>
      </c>
      <c r="F23" s="93">
        <f>D23*E23</f>
        <v>0</v>
      </c>
    </row>
    <row r="24" spans="1:6" x14ac:dyDescent="0.15">
      <c r="A24" s="23"/>
      <c r="B24" s="2"/>
      <c r="C24" s="2"/>
      <c r="D24" s="2"/>
      <c r="E24" s="25" t="s">
        <v>13</v>
      </c>
      <c r="F24" s="95">
        <f>SUM(F19:F23)</f>
        <v>0</v>
      </c>
    </row>
    <row r="25" spans="1:6" x14ac:dyDescent="0.15">
      <c r="A25" s="23"/>
      <c r="B25" s="2"/>
      <c r="C25" s="2"/>
      <c r="D25" s="2"/>
      <c r="E25" s="2"/>
      <c r="F25" s="92"/>
    </row>
    <row r="26" spans="1:6" x14ac:dyDescent="0.15">
      <c r="A26" s="23"/>
      <c r="B26" s="23"/>
      <c r="C26" s="117" t="s">
        <v>14</v>
      </c>
      <c r="D26" s="118"/>
      <c r="E26" s="116"/>
      <c r="F26" s="93">
        <f>SUM(F16+F24)</f>
        <v>0</v>
      </c>
    </row>
    <row r="27" spans="1:6" x14ac:dyDescent="0.15">
      <c r="A27" s="28"/>
      <c r="B27" s="28"/>
      <c r="C27" s="28"/>
      <c r="D27" s="28"/>
      <c r="E27" s="29"/>
      <c r="F27" s="92"/>
    </row>
    <row r="28" spans="1:6" x14ac:dyDescent="0.15">
      <c r="A28" s="27" t="s">
        <v>15</v>
      </c>
      <c r="B28" s="28"/>
      <c r="C28" s="28"/>
      <c r="D28" s="73" t="s">
        <v>126</v>
      </c>
      <c r="E28" s="30"/>
      <c r="F28" s="93">
        <f>F10*0.26</f>
        <v>0</v>
      </c>
    </row>
    <row r="29" spans="1:6" x14ac:dyDescent="0.15">
      <c r="A29" s="23"/>
      <c r="B29" s="119" t="s">
        <v>16</v>
      </c>
      <c r="C29" s="119"/>
      <c r="D29" s="119"/>
      <c r="E29" s="120"/>
      <c r="F29" s="93">
        <f>F26+F28</f>
        <v>0</v>
      </c>
    </row>
    <row r="30" spans="1:6" x14ac:dyDescent="0.15">
      <c r="A30" s="23"/>
      <c r="B30" s="2"/>
      <c r="C30" s="2"/>
      <c r="D30" s="2"/>
      <c r="E30" s="29"/>
      <c r="F30" s="92"/>
    </row>
    <row r="31" spans="1:6" x14ac:dyDescent="0.15">
      <c r="A31" s="17" t="s">
        <v>17</v>
      </c>
      <c r="B31" s="18"/>
      <c r="C31" s="18"/>
      <c r="D31" s="18"/>
      <c r="E31" s="18"/>
      <c r="F31" s="94">
        <v>0</v>
      </c>
    </row>
    <row r="32" spans="1:6" x14ac:dyDescent="0.15">
      <c r="A32" s="17" t="s">
        <v>18</v>
      </c>
      <c r="B32" s="18"/>
      <c r="C32" s="18"/>
      <c r="D32" s="18"/>
      <c r="E32" s="18"/>
      <c r="F32" s="94">
        <v>0</v>
      </c>
    </row>
    <row r="33" spans="1:6" x14ac:dyDescent="0.15">
      <c r="A33" s="17" t="s">
        <v>19</v>
      </c>
      <c r="B33" s="18"/>
      <c r="C33" s="18"/>
      <c r="D33" s="18"/>
      <c r="E33" s="18"/>
      <c r="F33" s="94">
        <v>0</v>
      </c>
    </row>
    <row r="34" spans="1:6" x14ac:dyDescent="0.15">
      <c r="A34" s="23"/>
      <c r="B34" s="23"/>
      <c r="C34" s="117" t="s">
        <v>20</v>
      </c>
      <c r="D34" s="118"/>
      <c r="E34" s="116"/>
      <c r="F34" s="96">
        <f>F31+F32+F33</f>
        <v>0</v>
      </c>
    </row>
    <row r="35" spans="1:6" x14ac:dyDescent="0.15">
      <c r="A35" s="28"/>
      <c r="B35" s="28"/>
      <c r="C35" s="28"/>
      <c r="D35" s="28"/>
      <c r="E35" s="82"/>
      <c r="F35" s="93"/>
    </row>
    <row r="36" spans="1:6" x14ac:dyDescent="0.15">
      <c r="A36" s="31" t="s">
        <v>21</v>
      </c>
      <c r="B36" s="32"/>
      <c r="C36" s="32"/>
      <c r="D36" s="32"/>
      <c r="E36" s="32"/>
      <c r="F36" s="94">
        <v>0</v>
      </c>
    </row>
    <row r="37" spans="1:6" x14ac:dyDescent="0.15">
      <c r="A37" s="121" t="s">
        <v>22</v>
      </c>
      <c r="B37" s="122"/>
      <c r="C37" s="122"/>
      <c r="D37" s="33">
        <v>25000</v>
      </c>
      <c r="E37" s="32"/>
      <c r="F37" s="94">
        <v>0</v>
      </c>
    </row>
    <row r="38" spans="1:6" x14ac:dyDescent="0.15">
      <c r="A38" s="17" t="s">
        <v>23</v>
      </c>
      <c r="B38" s="18"/>
      <c r="C38" s="18"/>
      <c r="D38" s="18"/>
      <c r="E38" s="19"/>
      <c r="F38" s="94">
        <v>0</v>
      </c>
    </row>
    <row r="39" spans="1:6" x14ac:dyDescent="0.15">
      <c r="A39" s="17" t="s">
        <v>24</v>
      </c>
      <c r="B39" s="18"/>
      <c r="C39" s="18"/>
      <c r="D39" s="18"/>
      <c r="E39" s="19"/>
      <c r="F39" s="94">
        <v>0</v>
      </c>
    </row>
    <row r="40" spans="1:6" ht="12" customHeight="1" x14ac:dyDescent="0.15">
      <c r="A40" s="126" t="s">
        <v>25</v>
      </c>
      <c r="B40" s="127"/>
      <c r="C40" s="127"/>
      <c r="D40" s="127"/>
      <c r="E40" s="128"/>
      <c r="F40" s="97">
        <v>0</v>
      </c>
    </row>
    <row r="41" spans="1:6" x14ac:dyDescent="0.15">
      <c r="A41" s="23"/>
      <c r="B41" s="23"/>
      <c r="C41" s="117" t="s">
        <v>26</v>
      </c>
      <c r="D41" s="118"/>
      <c r="E41" s="116"/>
      <c r="F41" s="94">
        <f>SUM(F36:F40)</f>
        <v>0</v>
      </c>
    </row>
    <row r="42" spans="1:6" x14ac:dyDescent="0.15">
      <c r="A42" s="23"/>
      <c r="B42" s="23"/>
      <c r="C42" s="23"/>
      <c r="D42" s="23"/>
      <c r="E42" s="25"/>
      <c r="F42" s="98"/>
    </row>
    <row r="43" spans="1:6" x14ac:dyDescent="0.15">
      <c r="A43" s="23"/>
      <c r="B43" s="23"/>
      <c r="C43" s="23"/>
      <c r="D43" s="23"/>
      <c r="E43" s="25"/>
      <c r="F43" s="98"/>
    </row>
    <row r="44" spans="1:6" x14ac:dyDescent="0.15">
      <c r="A44" s="34" t="s">
        <v>27</v>
      </c>
      <c r="B44" s="35"/>
      <c r="C44" s="35"/>
      <c r="D44" s="35"/>
      <c r="E44" s="35"/>
      <c r="F44" s="99"/>
    </row>
    <row r="45" spans="1:6" x14ac:dyDescent="0.15">
      <c r="A45" s="71" t="s">
        <v>28</v>
      </c>
      <c r="B45" s="18"/>
      <c r="C45" s="18"/>
      <c r="D45" s="18"/>
      <c r="E45" s="18"/>
      <c r="F45" s="94"/>
    </row>
    <row r="46" spans="1:6" x14ac:dyDescent="0.15">
      <c r="A46" s="17" t="s">
        <v>28</v>
      </c>
      <c r="B46" s="18"/>
      <c r="C46" s="18"/>
      <c r="D46" s="18"/>
      <c r="E46" s="18"/>
      <c r="F46" s="94">
        <v>0</v>
      </c>
    </row>
    <row r="47" spans="1:6" x14ac:dyDescent="0.15">
      <c r="A47" s="17" t="s">
        <v>28</v>
      </c>
      <c r="B47" s="18"/>
      <c r="C47" s="18"/>
      <c r="D47" s="18"/>
      <c r="E47" s="18"/>
      <c r="F47" s="94">
        <v>0</v>
      </c>
    </row>
    <row r="48" spans="1:6" x14ac:dyDescent="0.15">
      <c r="A48" s="23"/>
      <c r="B48" s="2"/>
      <c r="C48" s="117" t="s">
        <v>29</v>
      </c>
      <c r="D48" s="118"/>
      <c r="E48" s="116"/>
      <c r="F48" s="94">
        <f>SUM(F45:F47)</f>
        <v>0</v>
      </c>
    </row>
    <row r="49" spans="1:7" x14ac:dyDescent="0.15">
      <c r="A49" s="23"/>
      <c r="B49" s="2"/>
      <c r="C49" s="2"/>
      <c r="D49" s="2"/>
      <c r="E49" s="29"/>
      <c r="F49" s="92"/>
      <c r="G49" s="3"/>
    </row>
    <row r="50" spans="1:7" x14ac:dyDescent="0.15">
      <c r="A50" s="31" t="s">
        <v>30</v>
      </c>
      <c r="B50" s="18"/>
      <c r="C50" s="18"/>
      <c r="D50" s="18"/>
      <c r="E50" s="19"/>
      <c r="F50" s="94">
        <v>0</v>
      </c>
      <c r="G50" s="3"/>
    </row>
    <row r="51" spans="1:7" x14ac:dyDescent="0.15">
      <c r="A51" s="23"/>
      <c r="B51" s="23"/>
      <c r="C51" s="117" t="s">
        <v>31</v>
      </c>
      <c r="D51" s="118"/>
      <c r="E51" s="116"/>
      <c r="F51" s="96">
        <f>F50</f>
        <v>0</v>
      </c>
      <c r="G51" s="3"/>
    </row>
    <row r="52" spans="1:7" x14ac:dyDescent="0.15">
      <c r="A52" s="28"/>
      <c r="B52" s="28"/>
      <c r="C52" s="28"/>
      <c r="D52" s="28"/>
      <c r="E52" s="82"/>
      <c r="F52" s="92"/>
      <c r="G52" s="3"/>
    </row>
    <row r="53" spans="1:7" ht="41.25" customHeight="1" x14ac:dyDescent="0.15">
      <c r="A53" s="123" t="s">
        <v>127</v>
      </c>
      <c r="B53" s="124"/>
      <c r="C53" s="124"/>
      <c r="D53" s="124"/>
      <c r="E53" s="125"/>
      <c r="F53" s="100"/>
      <c r="G53" s="36"/>
    </row>
    <row r="54" spans="1:7" ht="12.75" customHeight="1" x14ac:dyDescent="0.15">
      <c r="A54" s="17" t="s">
        <v>28</v>
      </c>
      <c r="B54" s="79"/>
      <c r="C54" s="79"/>
      <c r="D54" s="79"/>
      <c r="E54" s="80"/>
      <c r="F54" s="100">
        <v>0</v>
      </c>
      <c r="G54" s="36"/>
    </row>
    <row r="55" spans="1:7" ht="13.5" customHeight="1" x14ac:dyDescent="0.15">
      <c r="A55" s="17" t="s">
        <v>28</v>
      </c>
      <c r="B55" s="81"/>
      <c r="C55" s="81"/>
      <c r="D55" s="81"/>
      <c r="E55" s="80"/>
      <c r="F55" s="100">
        <v>0</v>
      </c>
      <c r="G55" s="36"/>
    </row>
    <row r="56" spans="1:7" x14ac:dyDescent="0.15">
      <c r="A56" s="23"/>
      <c r="B56" s="2"/>
      <c r="C56" s="114" t="s">
        <v>32</v>
      </c>
      <c r="D56" s="115"/>
      <c r="E56" s="116"/>
      <c r="F56" s="94">
        <f>SUM(F53:F55)</f>
        <v>0</v>
      </c>
      <c r="G56" s="3"/>
    </row>
    <row r="57" spans="1:7" x14ac:dyDescent="0.15">
      <c r="A57" s="17" t="s">
        <v>33</v>
      </c>
      <c r="B57" s="18"/>
      <c r="C57" s="18"/>
      <c r="D57" s="18"/>
      <c r="E57" s="18"/>
      <c r="F57" s="94">
        <v>0</v>
      </c>
      <c r="G57" s="3"/>
    </row>
    <row r="58" spans="1:7" x14ac:dyDescent="0.15">
      <c r="A58" s="23"/>
      <c r="B58" s="2"/>
      <c r="C58" s="117" t="s">
        <v>34</v>
      </c>
      <c r="D58" s="118"/>
      <c r="E58" s="116"/>
      <c r="F58" s="94">
        <f>SUM(F57)</f>
        <v>0</v>
      </c>
      <c r="G58" s="3"/>
    </row>
    <row r="59" spans="1:7" x14ac:dyDescent="0.15">
      <c r="A59" s="23"/>
      <c r="B59" s="2"/>
      <c r="C59" s="2"/>
      <c r="D59" s="2"/>
      <c r="E59" s="29"/>
      <c r="F59" s="92"/>
      <c r="G59" s="3"/>
    </row>
    <row r="60" spans="1:7" x14ac:dyDescent="0.15">
      <c r="A60" s="17" t="s">
        <v>35</v>
      </c>
      <c r="B60" s="18"/>
      <c r="C60" s="18"/>
      <c r="D60" s="18"/>
      <c r="E60" s="18"/>
      <c r="F60" s="94">
        <v>0</v>
      </c>
      <c r="G60" s="3"/>
    </row>
    <row r="61" spans="1:7" x14ac:dyDescent="0.15">
      <c r="A61" s="17" t="s">
        <v>36</v>
      </c>
      <c r="B61" s="18"/>
      <c r="C61" s="18"/>
      <c r="D61" s="18"/>
      <c r="E61" s="18"/>
      <c r="F61" s="94">
        <f>F29+F34+F41+F48+F51+F56+F58</f>
        <v>0</v>
      </c>
      <c r="G61" s="3"/>
    </row>
    <row r="62" spans="1:7" x14ac:dyDescent="0.15">
      <c r="A62" s="17" t="s">
        <v>37</v>
      </c>
      <c r="B62" s="18"/>
      <c r="C62" s="37">
        <v>0.53</v>
      </c>
      <c r="D62" s="38" t="s">
        <v>38</v>
      </c>
      <c r="E62" s="38"/>
      <c r="F62" s="94">
        <f>SUM(F61-F51-F56)*C62</f>
        <v>0</v>
      </c>
      <c r="G62" s="3"/>
    </row>
    <row r="63" spans="1:7" x14ac:dyDescent="0.15">
      <c r="A63" s="17" t="s">
        <v>39</v>
      </c>
      <c r="B63" s="18"/>
      <c r="C63" s="18"/>
      <c r="D63" s="18"/>
      <c r="E63" s="18"/>
      <c r="F63" s="94">
        <f>F61+F62</f>
        <v>0</v>
      </c>
      <c r="G63" s="3"/>
    </row>
    <row r="64" spans="1:7" x14ac:dyDescent="0.15">
      <c r="A64" s="17" t="s">
        <v>40</v>
      </c>
      <c r="B64" s="18"/>
      <c r="C64" s="18"/>
      <c r="D64" s="18"/>
      <c r="E64" s="18"/>
      <c r="F64" s="94">
        <v>0</v>
      </c>
      <c r="G64" s="3"/>
    </row>
    <row r="65" spans="1:6" x14ac:dyDescent="0.15">
      <c r="A65" s="17" t="s">
        <v>42</v>
      </c>
      <c r="B65" s="18"/>
      <c r="C65" s="18"/>
      <c r="D65" s="18"/>
      <c r="E65" s="18"/>
      <c r="F65" s="94">
        <f>F61+F62</f>
        <v>0</v>
      </c>
    </row>
    <row r="66" spans="1:6" x14ac:dyDescent="0.15">
      <c r="A66" s="17" t="s">
        <v>43</v>
      </c>
      <c r="B66" s="18"/>
      <c r="C66" s="18"/>
      <c r="D66" s="18"/>
      <c r="E66" s="18"/>
      <c r="F66" s="94">
        <v>0</v>
      </c>
    </row>
    <row r="67" spans="1:6" x14ac:dyDescent="0.15">
      <c r="A67" s="31" t="s">
        <v>44</v>
      </c>
      <c r="B67" s="18"/>
      <c r="C67" s="18"/>
      <c r="D67" s="18"/>
      <c r="E67" s="28"/>
      <c r="F67" s="96"/>
    </row>
    <row r="68" spans="1:6" ht="20" customHeight="1" x14ac:dyDescent="0.15">
      <c r="A68" s="40" t="s">
        <v>45</v>
      </c>
      <c r="B68" s="28"/>
      <c r="C68" s="28"/>
      <c r="D68" s="28"/>
      <c r="E68" s="28"/>
      <c r="F68" s="101"/>
    </row>
    <row r="69" spans="1:6" ht="21" customHeight="1" x14ac:dyDescent="0.15">
      <c r="A69" s="28" t="s">
        <v>46</v>
      </c>
      <c r="B69" s="28"/>
      <c r="C69" s="28"/>
      <c r="D69" s="72"/>
      <c r="E69" s="28"/>
      <c r="F69" s="101"/>
    </row>
    <row r="70" spans="1:6" x14ac:dyDescent="0.15">
      <c r="A70" s="40" t="s">
        <v>47</v>
      </c>
      <c r="B70" s="28"/>
      <c r="C70" s="28"/>
      <c r="D70" s="28"/>
      <c r="E70" s="28"/>
      <c r="F70" s="101"/>
    </row>
    <row r="71" spans="1:6" ht="28" customHeight="1" x14ac:dyDescent="0.15">
      <c r="A71" s="28" t="s">
        <v>48</v>
      </c>
      <c r="B71" s="28"/>
      <c r="C71" s="28"/>
      <c r="D71" s="28"/>
      <c r="E71" s="28"/>
      <c r="F71" s="101"/>
    </row>
  </sheetData>
  <mergeCells count="15">
    <mergeCell ref="A53:E53"/>
    <mergeCell ref="C56:E56"/>
    <mergeCell ref="C58:E58"/>
    <mergeCell ref="C34:E34"/>
    <mergeCell ref="A37:C37"/>
    <mergeCell ref="A40:E40"/>
    <mergeCell ref="C41:E41"/>
    <mergeCell ref="C48:E48"/>
    <mergeCell ref="C51:E51"/>
    <mergeCell ref="B29:E29"/>
    <mergeCell ref="A4:C4"/>
    <mergeCell ref="D4:F4"/>
    <mergeCell ref="B5:C5"/>
    <mergeCell ref="D5:E5"/>
    <mergeCell ref="C26:E26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="110" zoomScaleNormal="110" zoomScalePageLayoutView="110" workbookViewId="0">
      <selection sqref="A1:F5"/>
    </sheetView>
  </sheetViews>
  <sheetFormatPr baseColWidth="10" defaultColWidth="8.83203125" defaultRowHeight="13" x14ac:dyDescent="0.15"/>
  <cols>
    <col min="1" max="1" width="21.6640625" customWidth="1"/>
    <col min="2" max="2" width="14.33203125" customWidth="1"/>
    <col min="3" max="3" width="13.6640625" customWidth="1"/>
    <col min="4" max="4" width="9.83203125" customWidth="1"/>
    <col min="5" max="5" width="10.33203125" customWidth="1"/>
    <col min="6" max="6" width="20.83203125" style="102" customWidth="1"/>
  </cols>
  <sheetData>
    <row r="1" spans="1:7" x14ac:dyDescent="0.15">
      <c r="A1" s="1" t="s">
        <v>122</v>
      </c>
      <c r="B1" s="2"/>
      <c r="C1" s="2"/>
      <c r="D1" s="2"/>
      <c r="E1" s="2"/>
      <c r="F1" s="89"/>
      <c r="G1" s="3"/>
    </row>
    <row r="2" spans="1:7" x14ac:dyDescent="0.15">
      <c r="A2" s="2"/>
      <c r="B2" s="39"/>
      <c r="C2" s="4" t="s">
        <v>123</v>
      </c>
      <c r="D2" s="2"/>
      <c r="E2" s="2"/>
      <c r="F2" s="89"/>
      <c r="G2" s="3"/>
    </row>
    <row r="3" spans="1:7" x14ac:dyDescent="0.15">
      <c r="A3" s="2"/>
      <c r="B3" s="2"/>
      <c r="C3" s="2"/>
      <c r="D3" s="2"/>
      <c r="E3" s="2"/>
      <c r="F3" s="89"/>
      <c r="G3" s="3"/>
    </row>
    <row r="4" spans="1:7" ht="45" customHeight="1" x14ac:dyDescent="0.15">
      <c r="A4" s="111" t="s">
        <v>145</v>
      </c>
      <c r="B4" s="113"/>
      <c r="C4" s="112"/>
      <c r="D4" s="111" t="s">
        <v>146</v>
      </c>
      <c r="E4" s="113"/>
      <c r="F4" s="112"/>
      <c r="G4" s="5"/>
    </row>
    <row r="5" spans="1:7" ht="51" customHeight="1" x14ac:dyDescent="0.15">
      <c r="A5" s="87" t="s">
        <v>147</v>
      </c>
      <c r="B5" s="111" t="s">
        <v>148</v>
      </c>
      <c r="C5" s="112"/>
      <c r="D5" s="111" t="s">
        <v>149</v>
      </c>
      <c r="E5" s="112"/>
      <c r="F5" s="109" t="s">
        <v>150</v>
      </c>
      <c r="G5" s="5"/>
    </row>
    <row r="6" spans="1:7" x14ac:dyDescent="0.15">
      <c r="A6" s="6"/>
      <c r="B6" s="7"/>
      <c r="C6" s="8"/>
      <c r="D6" s="7"/>
      <c r="E6" s="9"/>
      <c r="F6" s="90"/>
      <c r="G6" s="5"/>
    </row>
    <row r="7" spans="1:7" x14ac:dyDescent="0.15">
      <c r="A7" s="10" t="s">
        <v>0</v>
      </c>
      <c r="B7" s="11"/>
      <c r="C7" s="11"/>
      <c r="D7" s="12" t="s">
        <v>1</v>
      </c>
      <c r="E7" s="13" t="s">
        <v>2</v>
      </c>
      <c r="F7" s="91" t="s">
        <v>3</v>
      </c>
      <c r="G7" s="3"/>
    </row>
    <row r="8" spans="1:7" x14ac:dyDescent="0.15">
      <c r="A8" s="14" t="s">
        <v>4</v>
      </c>
      <c r="B8" s="11"/>
      <c r="C8" s="11"/>
      <c r="D8" s="15" t="s">
        <v>5</v>
      </c>
      <c r="E8" s="16" t="s">
        <v>6</v>
      </c>
      <c r="F8" s="92"/>
      <c r="G8" s="3"/>
    </row>
    <row r="9" spans="1:7" x14ac:dyDescent="0.15">
      <c r="A9" s="17" t="s">
        <v>7</v>
      </c>
      <c r="B9" s="18"/>
      <c r="C9" s="19"/>
      <c r="D9" s="20">
        <v>0</v>
      </c>
      <c r="E9" s="21">
        <v>0</v>
      </c>
      <c r="F9" s="93">
        <f>D9*E9</f>
        <v>0</v>
      </c>
      <c r="G9" s="3"/>
    </row>
    <row r="10" spans="1:7" x14ac:dyDescent="0.15">
      <c r="A10" s="71"/>
      <c r="B10" s="18"/>
      <c r="C10" s="19"/>
      <c r="D10" s="20">
        <v>0</v>
      </c>
      <c r="E10" s="21">
        <v>0</v>
      </c>
      <c r="F10" s="93">
        <f>D10*E10</f>
        <v>0</v>
      </c>
      <c r="G10" s="3"/>
    </row>
    <row r="11" spans="1:7" x14ac:dyDescent="0.15">
      <c r="A11" s="17"/>
      <c r="B11" s="18"/>
      <c r="C11" s="19"/>
      <c r="D11" s="20">
        <v>0</v>
      </c>
      <c r="E11" s="21">
        <v>0</v>
      </c>
      <c r="F11" s="93">
        <f t="shared" ref="F11:F15" si="0">D11*E11</f>
        <v>0</v>
      </c>
      <c r="G11" s="3"/>
    </row>
    <row r="12" spans="1:7" x14ac:dyDescent="0.15">
      <c r="A12" s="17" t="s">
        <v>8</v>
      </c>
      <c r="B12" s="18"/>
      <c r="C12" s="19"/>
      <c r="D12" s="20">
        <v>0</v>
      </c>
      <c r="E12" s="21">
        <v>0</v>
      </c>
      <c r="F12" s="93">
        <f t="shared" si="0"/>
        <v>0</v>
      </c>
      <c r="G12" s="3"/>
    </row>
    <row r="13" spans="1:7" x14ac:dyDescent="0.15">
      <c r="A13" s="17"/>
      <c r="B13" s="18"/>
      <c r="C13" s="19"/>
      <c r="D13" s="20">
        <v>0</v>
      </c>
      <c r="E13" s="21">
        <v>0</v>
      </c>
      <c r="F13" s="93">
        <f t="shared" si="0"/>
        <v>0</v>
      </c>
      <c r="G13" s="3"/>
    </row>
    <row r="14" spans="1:7" x14ac:dyDescent="0.15">
      <c r="A14" s="17"/>
      <c r="B14" s="18"/>
      <c r="C14" s="19"/>
      <c r="D14" s="20">
        <v>0</v>
      </c>
      <c r="E14" s="21">
        <v>0</v>
      </c>
      <c r="F14" s="93">
        <f t="shared" si="0"/>
        <v>0</v>
      </c>
      <c r="G14" s="3"/>
    </row>
    <row r="15" spans="1:7" x14ac:dyDescent="0.15">
      <c r="A15" s="17"/>
      <c r="B15" s="18"/>
      <c r="C15" s="19"/>
      <c r="D15" s="22">
        <v>0</v>
      </c>
      <c r="E15" s="21">
        <v>0</v>
      </c>
      <c r="F15" s="93">
        <f t="shared" si="0"/>
        <v>0</v>
      </c>
      <c r="G15" s="3"/>
    </row>
    <row r="16" spans="1:7" x14ac:dyDescent="0.15">
      <c r="A16" s="23"/>
      <c r="B16" s="2"/>
      <c r="C16" s="2"/>
      <c r="D16" s="24"/>
      <c r="E16" s="25" t="s">
        <v>9</v>
      </c>
      <c r="F16" s="94">
        <f>SUM(F9:F15)</f>
        <v>0</v>
      </c>
      <c r="G16" s="3"/>
    </row>
    <row r="17" spans="1:6" x14ac:dyDescent="0.15">
      <c r="A17" s="23"/>
      <c r="B17" s="2"/>
      <c r="C17" s="2"/>
      <c r="D17" s="24"/>
      <c r="E17" s="26"/>
      <c r="F17" s="92"/>
    </row>
    <row r="18" spans="1:6" x14ac:dyDescent="0.15">
      <c r="A18" s="17" t="s">
        <v>10</v>
      </c>
      <c r="B18" s="18"/>
      <c r="C18" s="18"/>
      <c r="D18" s="18"/>
      <c r="E18" s="18"/>
      <c r="F18" s="94"/>
    </row>
    <row r="19" spans="1:6" x14ac:dyDescent="0.15">
      <c r="A19" s="27" t="s">
        <v>11</v>
      </c>
      <c r="B19" s="28"/>
      <c r="C19" s="28"/>
      <c r="D19" s="20">
        <v>0</v>
      </c>
      <c r="E19" s="21">
        <v>0</v>
      </c>
      <c r="F19" s="93">
        <f>D19*E19</f>
        <v>0</v>
      </c>
    </row>
    <row r="20" spans="1:6" x14ac:dyDescent="0.15">
      <c r="A20" s="70" t="s">
        <v>128</v>
      </c>
      <c r="B20" s="88" t="s">
        <v>129</v>
      </c>
      <c r="C20" s="28"/>
      <c r="D20" s="20">
        <v>0</v>
      </c>
      <c r="E20" s="21">
        <v>0</v>
      </c>
      <c r="F20" s="93">
        <f>D20*E20*12</f>
        <v>0</v>
      </c>
    </row>
    <row r="21" spans="1:6" x14ac:dyDescent="0.15">
      <c r="A21" s="27" t="s">
        <v>49</v>
      </c>
      <c r="B21" s="28"/>
      <c r="C21" s="28"/>
      <c r="D21" s="20">
        <v>0</v>
      </c>
      <c r="E21" s="21">
        <v>0</v>
      </c>
      <c r="F21" s="93">
        <f>D21*E21</f>
        <v>0</v>
      </c>
    </row>
    <row r="22" spans="1:6" x14ac:dyDescent="0.15">
      <c r="A22" s="27" t="s">
        <v>12</v>
      </c>
      <c r="B22" s="28"/>
      <c r="C22" s="28"/>
      <c r="D22" s="20">
        <v>0</v>
      </c>
      <c r="E22" s="21">
        <v>0</v>
      </c>
      <c r="F22" s="93">
        <f>D22*E22</f>
        <v>0</v>
      </c>
    </row>
    <row r="23" spans="1:6" x14ac:dyDescent="0.15">
      <c r="A23" s="27" t="s">
        <v>50</v>
      </c>
      <c r="B23" s="28"/>
      <c r="C23" s="28"/>
      <c r="D23" s="20">
        <v>0</v>
      </c>
      <c r="E23" s="21">
        <v>0</v>
      </c>
      <c r="F23" s="93">
        <f>D23*E23</f>
        <v>0</v>
      </c>
    </row>
    <row r="24" spans="1:6" x14ac:dyDescent="0.15">
      <c r="A24" s="23"/>
      <c r="B24" s="2"/>
      <c r="C24" s="2"/>
      <c r="D24" s="2"/>
      <c r="E24" s="25" t="s">
        <v>13</v>
      </c>
      <c r="F24" s="95">
        <f>SUM(F19:F23)</f>
        <v>0</v>
      </c>
    </row>
    <row r="25" spans="1:6" x14ac:dyDescent="0.15">
      <c r="A25" s="23"/>
      <c r="B25" s="2"/>
      <c r="C25" s="2"/>
      <c r="D25" s="2"/>
      <c r="E25" s="2"/>
      <c r="F25" s="92"/>
    </row>
    <row r="26" spans="1:6" x14ac:dyDescent="0.15">
      <c r="A26" s="23"/>
      <c r="B26" s="23"/>
      <c r="C26" s="117" t="s">
        <v>14</v>
      </c>
      <c r="D26" s="118"/>
      <c r="E26" s="116"/>
      <c r="F26" s="93">
        <f>SUM(F16+F24)</f>
        <v>0</v>
      </c>
    </row>
    <row r="27" spans="1:6" x14ac:dyDescent="0.15">
      <c r="A27" s="28"/>
      <c r="B27" s="28"/>
      <c r="C27" s="28"/>
      <c r="D27" s="28"/>
      <c r="E27" s="29"/>
      <c r="F27" s="92"/>
    </row>
    <row r="28" spans="1:6" x14ac:dyDescent="0.15">
      <c r="A28" s="27" t="s">
        <v>15</v>
      </c>
      <c r="B28" s="28"/>
      <c r="C28" s="28"/>
      <c r="D28" s="73" t="s">
        <v>126</v>
      </c>
      <c r="E28" s="30"/>
      <c r="F28" s="93">
        <f>F10*0.26</f>
        <v>0</v>
      </c>
    </row>
    <row r="29" spans="1:6" x14ac:dyDescent="0.15">
      <c r="A29" s="23"/>
      <c r="B29" s="119" t="s">
        <v>16</v>
      </c>
      <c r="C29" s="119"/>
      <c r="D29" s="119"/>
      <c r="E29" s="120"/>
      <c r="F29" s="93">
        <f>F26+F28</f>
        <v>0</v>
      </c>
    </row>
    <row r="30" spans="1:6" x14ac:dyDescent="0.15">
      <c r="A30" s="23"/>
      <c r="B30" s="2"/>
      <c r="C30" s="2"/>
      <c r="D30" s="2"/>
      <c r="E30" s="29"/>
      <c r="F30" s="92"/>
    </row>
    <row r="31" spans="1:6" x14ac:dyDescent="0.15">
      <c r="A31" s="17" t="s">
        <v>17</v>
      </c>
      <c r="B31" s="18"/>
      <c r="C31" s="18"/>
      <c r="D31" s="18"/>
      <c r="E31" s="18"/>
      <c r="F31" s="94">
        <v>0</v>
      </c>
    </row>
    <row r="32" spans="1:6" x14ac:dyDescent="0.15">
      <c r="A32" s="17" t="s">
        <v>18</v>
      </c>
      <c r="B32" s="18"/>
      <c r="C32" s="18"/>
      <c r="D32" s="18"/>
      <c r="E32" s="18"/>
      <c r="F32" s="94">
        <v>0</v>
      </c>
    </row>
    <row r="33" spans="1:6" x14ac:dyDescent="0.15">
      <c r="A33" s="17" t="s">
        <v>19</v>
      </c>
      <c r="B33" s="18"/>
      <c r="C33" s="18"/>
      <c r="D33" s="18"/>
      <c r="E33" s="18"/>
      <c r="F33" s="94">
        <v>0</v>
      </c>
    </row>
    <row r="34" spans="1:6" x14ac:dyDescent="0.15">
      <c r="A34" s="23"/>
      <c r="B34" s="23"/>
      <c r="C34" s="117" t="s">
        <v>20</v>
      </c>
      <c r="D34" s="118"/>
      <c r="E34" s="116"/>
      <c r="F34" s="96">
        <f>F31+F32+F33</f>
        <v>0</v>
      </c>
    </row>
    <row r="35" spans="1:6" x14ac:dyDescent="0.15">
      <c r="A35" s="28"/>
      <c r="B35" s="28"/>
      <c r="C35" s="28"/>
      <c r="D35" s="28"/>
      <c r="E35" s="82"/>
      <c r="F35" s="93"/>
    </row>
    <row r="36" spans="1:6" x14ac:dyDescent="0.15">
      <c r="A36" s="31" t="s">
        <v>21</v>
      </c>
      <c r="B36" s="32"/>
      <c r="C36" s="32"/>
      <c r="D36" s="32"/>
      <c r="E36" s="32"/>
      <c r="F36" s="94">
        <v>0</v>
      </c>
    </row>
    <row r="37" spans="1:6" x14ac:dyDescent="0.15">
      <c r="A37" s="121" t="s">
        <v>22</v>
      </c>
      <c r="B37" s="122"/>
      <c r="C37" s="122"/>
      <c r="D37" s="33">
        <v>25000</v>
      </c>
      <c r="E37" s="32"/>
      <c r="F37" s="94">
        <v>0</v>
      </c>
    </row>
    <row r="38" spans="1:6" x14ac:dyDescent="0.15">
      <c r="A38" s="17" t="s">
        <v>23</v>
      </c>
      <c r="B38" s="18"/>
      <c r="C38" s="18"/>
      <c r="D38" s="18"/>
      <c r="E38" s="19"/>
      <c r="F38" s="94">
        <v>0</v>
      </c>
    </row>
    <row r="39" spans="1:6" x14ac:dyDescent="0.15">
      <c r="A39" s="17" t="s">
        <v>24</v>
      </c>
      <c r="B39" s="18"/>
      <c r="C39" s="18"/>
      <c r="D39" s="18"/>
      <c r="E39" s="19"/>
      <c r="F39" s="94">
        <v>0</v>
      </c>
    </row>
    <row r="40" spans="1:6" ht="12" customHeight="1" x14ac:dyDescent="0.15">
      <c r="A40" s="126" t="s">
        <v>25</v>
      </c>
      <c r="B40" s="127"/>
      <c r="C40" s="127"/>
      <c r="D40" s="127"/>
      <c r="E40" s="128"/>
      <c r="F40" s="97">
        <v>0</v>
      </c>
    </row>
    <row r="41" spans="1:6" x14ac:dyDescent="0.15">
      <c r="A41" s="23"/>
      <c r="B41" s="23"/>
      <c r="C41" s="117" t="s">
        <v>26</v>
      </c>
      <c r="D41" s="118"/>
      <c r="E41" s="116"/>
      <c r="F41" s="94">
        <f>SUM(F36:F40)</f>
        <v>0</v>
      </c>
    </row>
    <row r="42" spans="1:6" x14ac:dyDescent="0.15">
      <c r="A42" s="23"/>
      <c r="B42" s="23"/>
      <c r="C42" s="23"/>
      <c r="D42" s="23"/>
      <c r="E42" s="25"/>
      <c r="F42" s="98"/>
    </row>
    <row r="43" spans="1:6" x14ac:dyDescent="0.15">
      <c r="A43" s="23"/>
      <c r="B43" s="23"/>
      <c r="C43" s="23"/>
      <c r="D43" s="23"/>
      <c r="E43" s="25"/>
      <c r="F43" s="98"/>
    </row>
    <row r="44" spans="1:6" x14ac:dyDescent="0.15">
      <c r="A44" s="34" t="s">
        <v>27</v>
      </c>
      <c r="B44" s="35"/>
      <c r="C44" s="35"/>
      <c r="D44" s="35"/>
      <c r="E44" s="35"/>
      <c r="F44" s="99"/>
    </row>
    <row r="45" spans="1:6" x14ac:dyDescent="0.15">
      <c r="A45" s="71" t="s">
        <v>28</v>
      </c>
      <c r="B45" s="18"/>
      <c r="C45" s="18"/>
      <c r="D45" s="18"/>
      <c r="E45" s="18"/>
      <c r="F45" s="94"/>
    </row>
    <row r="46" spans="1:6" x14ac:dyDescent="0.15">
      <c r="A46" s="17" t="s">
        <v>28</v>
      </c>
      <c r="B46" s="18"/>
      <c r="C46" s="18"/>
      <c r="D46" s="18"/>
      <c r="E46" s="18"/>
      <c r="F46" s="94">
        <v>0</v>
      </c>
    </row>
    <row r="47" spans="1:6" x14ac:dyDescent="0.15">
      <c r="A47" s="17" t="s">
        <v>28</v>
      </c>
      <c r="B47" s="18"/>
      <c r="C47" s="18"/>
      <c r="D47" s="18"/>
      <c r="E47" s="18"/>
      <c r="F47" s="94">
        <v>0</v>
      </c>
    </row>
    <row r="48" spans="1:6" x14ac:dyDescent="0.15">
      <c r="A48" s="23"/>
      <c r="B48" s="2"/>
      <c r="C48" s="117" t="s">
        <v>29</v>
      </c>
      <c r="D48" s="118"/>
      <c r="E48" s="116"/>
      <c r="F48" s="94">
        <f>SUM(F45:F47)</f>
        <v>0</v>
      </c>
    </row>
    <row r="49" spans="1:7" x14ac:dyDescent="0.15">
      <c r="A49" s="23"/>
      <c r="B49" s="2"/>
      <c r="C49" s="2"/>
      <c r="D49" s="2"/>
      <c r="E49" s="29"/>
      <c r="F49" s="92"/>
      <c r="G49" s="3"/>
    </row>
    <row r="50" spans="1:7" x14ac:dyDescent="0.15">
      <c r="A50" s="31" t="s">
        <v>30</v>
      </c>
      <c r="B50" s="18"/>
      <c r="C50" s="18"/>
      <c r="D50" s="18"/>
      <c r="E50" s="19"/>
      <c r="F50" s="94">
        <v>0</v>
      </c>
      <c r="G50" s="3"/>
    </row>
    <row r="51" spans="1:7" x14ac:dyDescent="0.15">
      <c r="A51" s="23"/>
      <c r="B51" s="23"/>
      <c r="C51" s="117" t="s">
        <v>31</v>
      </c>
      <c r="D51" s="118"/>
      <c r="E51" s="116"/>
      <c r="F51" s="96">
        <f>F50</f>
        <v>0</v>
      </c>
      <c r="G51" s="3"/>
    </row>
    <row r="52" spans="1:7" x14ac:dyDescent="0.15">
      <c r="A52" s="28"/>
      <c r="B52" s="28"/>
      <c r="C52" s="28"/>
      <c r="D52" s="28"/>
      <c r="E52" s="82"/>
      <c r="F52" s="92"/>
      <c r="G52" s="3"/>
    </row>
    <row r="53" spans="1:7" ht="41.25" customHeight="1" x14ac:dyDescent="0.15">
      <c r="A53" s="123" t="s">
        <v>127</v>
      </c>
      <c r="B53" s="124"/>
      <c r="C53" s="124"/>
      <c r="D53" s="124"/>
      <c r="E53" s="125"/>
      <c r="F53" s="100"/>
      <c r="G53" s="36"/>
    </row>
    <row r="54" spans="1:7" ht="12.75" customHeight="1" x14ac:dyDescent="0.15">
      <c r="A54" s="17" t="s">
        <v>28</v>
      </c>
      <c r="B54" s="79"/>
      <c r="C54" s="79"/>
      <c r="D54" s="79"/>
      <c r="E54" s="80"/>
      <c r="F54" s="100">
        <v>0</v>
      </c>
      <c r="G54" s="36"/>
    </row>
    <row r="55" spans="1:7" ht="13.5" customHeight="1" x14ac:dyDescent="0.15">
      <c r="A55" s="17" t="s">
        <v>28</v>
      </c>
      <c r="B55" s="81"/>
      <c r="C55" s="81"/>
      <c r="D55" s="81"/>
      <c r="E55" s="80"/>
      <c r="F55" s="100">
        <v>0</v>
      </c>
      <c r="G55" s="36"/>
    </row>
    <row r="56" spans="1:7" x14ac:dyDescent="0.15">
      <c r="A56" s="23"/>
      <c r="B56" s="2"/>
      <c r="C56" s="114" t="s">
        <v>32</v>
      </c>
      <c r="D56" s="115"/>
      <c r="E56" s="116"/>
      <c r="F56" s="94">
        <f>SUM(F53:F55)</f>
        <v>0</v>
      </c>
      <c r="G56" s="3"/>
    </row>
    <row r="57" spans="1:7" x14ac:dyDescent="0.15">
      <c r="A57" s="17" t="s">
        <v>33</v>
      </c>
      <c r="B57" s="18"/>
      <c r="C57" s="18"/>
      <c r="D57" s="18"/>
      <c r="E57" s="18"/>
      <c r="F57" s="94">
        <v>0</v>
      </c>
      <c r="G57" s="3"/>
    </row>
    <row r="58" spans="1:7" x14ac:dyDescent="0.15">
      <c r="A58" s="23"/>
      <c r="B58" s="2"/>
      <c r="C58" s="117" t="s">
        <v>34</v>
      </c>
      <c r="D58" s="118"/>
      <c r="E58" s="116"/>
      <c r="F58" s="94">
        <f>SUM(F57)</f>
        <v>0</v>
      </c>
      <c r="G58" s="3"/>
    </row>
    <row r="59" spans="1:7" x14ac:dyDescent="0.15">
      <c r="A59" s="23"/>
      <c r="B59" s="2"/>
      <c r="C59" s="2"/>
      <c r="D59" s="2"/>
      <c r="E59" s="29"/>
      <c r="F59" s="92"/>
      <c r="G59" s="3"/>
    </row>
    <row r="60" spans="1:7" x14ac:dyDescent="0.15">
      <c r="A60" s="17" t="s">
        <v>35</v>
      </c>
      <c r="B60" s="18"/>
      <c r="C60" s="18"/>
      <c r="D60" s="18"/>
      <c r="E60" s="18"/>
      <c r="F60" s="94">
        <v>0</v>
      </c>
      <c r="G60" s="3"/>
    </row>
    <row r="61" spans="1:7" x14ac:dyDescent="0.15">
      <c r="A61" s="17" t="s">
        <v>36</v>
      </c>
      <c r="B61" s="18"/>
      <c r="C61" s="18"/>
      <c r="D61" s="18"/>
      <c r="E61" s="18"/>
      <c r="F61" s="94">
        <f>F29+F34+F41+F48+F51+F56+F58</f>
        <v>0</v>
      </c>
      <c r="G61" s="3"/>
    </row>
    <row r="62" spans="1:7" x14ac:dyDescent="0.15">
      <c r="A62" s="17" t="s">
        <v>37</v>
      </c>
      <c r="B62" s="18"/>
      <c r="C62" s="37">
        <v>0.53</v>
      </c>
      <c r="D62" s="38" t="s">
        <v>38</v>
      </c>
      <c r="E62" s="38"/>
      <c r="F62" s="94">
        <f>SUM(F61-F51-F56)*C62</f>
        <v>0</v>
      </c>
      <c r="G62" s="3"/>
    </row>
    <row r="63" spans="1:7" x14ac:dyDescent="0.15">
      <c r="A63" s="17" t="s">
        <v>39</v>
      </c>
      <c r="B63" s="18"/>
      <c r="C63" s="18"/>
      <c r="D63" s="18"/>
      <c r="E63" s="18"/>
      <c r="F63" s="94">
        <f>F61+F62</f>
        <v>0</v>
      </c>
      <c r="G63" s="3"/>
    </row>
    <row r="64" spans="1:7" x14ac:dyDescent="0.15">
      <c r="A64" s="17" t="s">
        <v>40</v>
      </c>
      <c r="B64" s="18"/>
      <c r="C64" s="18"/>
      <c r="D64" s="18"/>
      <c r="E64" s="18"/>
      <c r="F64" s="94">
        <v>0</v>
      </c>
      <c r="G64" s="3"/>
    </row>
    <row r="65" spans="1:6" x14ac:dyDescent="0.15">
      <c r="A65" s="17" t="s">
        <v>42</v>
      </c>
      <c r="B65" s="18"/>
      <c r="C65" s="18"/>
      <c r="D65" s="18"/>
      <c r="E65" s="18"/>
      <c r="F65" s="94">
        <f>F61+F62</f>
        <v>0</v>
      </c>
    </row>
    <row r="66" spans="1:6" x14ac:dyDescent="0.15">
      <c r="A66" s="17" t="s">
        <v>43</v>
      </c>
      <c r="B66" s="18"/>
      <c r="C66" s="18"/>
      <c r="D66" s="18"/>
      <c r="E66" s="18"/>
      <c r="F66" s="94">
        <v>0</v>
      </c>
    </row>
    <row r="67" spans="1:6" x14ac:dyDescent="0.15">
      <c r="A67" s="31" t="s">
        <v>44</v>
      </c>
      <c r="B67" s="18"/>
      <c r="C67" s="18"/>
      <c r="D67" s="18"/>
      <c r="E67" s="28"/>
      <c r="F67" s="96"/>
    </row>
    <row r="68" spans="1:6" ht="20" customHeight="1" x14ac:dyDescent="0.15">
      <c r="A68" s="40" t="s">
        <v>45</v>
      </c>
      <c r="B68" s="28"/>
      <c r="C68" s="28"/>
      <c r="D68" s="28"/>
      <c r="E68" s="28"/>
      <c r="F68" s="101"/>
    </row>
    <row r="69" spans="1:6" ht="21" customHeight="1" x14ac:dyDescent="0.15">
      <c r="A69" s="28" t="s">
        <v>46</v>
      </c>
      <c r="B69" s="28"/>
      <c r="C69" s="28"/>
      <c r="D69" s="72"/>
      <c r="E69" s="28"/>
      <c r="F69" s="101"/>
    </row>
    <row r="70" spans="1:6" x14ac:dyDescent="0.15">
      <c r="A70" s="40" t="s">
        <v>47</v>
      </c>
      <c r="B70" s="28"/>
      <c r="C70" s="28"/>
      <c r="D70" s="28"/>
      <c r="E70" s="28"/>
      <c r="F70" s="101"/>
    </row>
    <row r="71" spans="1:6" ht="28" customHeight="1" x14ac:dyDescent="0.15">
      <c r="A71" s="28" t="s">
        <v>48</v>
      </c>
      <c r="B71" s="28"/>
      <c r="C71" s="28"/>
      <c r="D71" s="28"/>
      <c r="E71" s="28"/>
      <c r="F71" s="101"/>
    </row>
  </sheetData>
  <mergeCells count="15">
    <mergeCell ref="A53:E53"/>
    <mergeCell ref="C56:E56"/>
    <mergeCell ref="C58:E58"/>
    <mergeCell ref="C34:E34"/>
    <mergeCell ref="A37:C37"/>
    <mergeCell ref="A40:E40"/>
    <mergeCell ref="C41:E41"/>
    <mergeCell ref="C48:E48"/>
    <mergeCell ref="C51:E51"/>
    <mergeCell ref="B29:E29"/>
    <mergeCell ref="A4:C4"/>
    <mergeCell ref="D4:F4"/>
    <mergeCell ref="B5:C5"/>
    <mergeCell ref="D5:E5"/>
    <mergeCell ref="C26:E26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="110" zoomScaleNormal="110" zoomScalePageLayoutView="110" workbookViewId="0">
      <selection sqref="A1:F5"/>
    </sheetView>
  </sheetViews>
  <sheetFormatPr baseColWidth="10" defaultColWidth="8.83203125" defaultRowHeight="13" x14ac:dyDescent="0.15"/>
  <cols>
    <col min="1" max="1" width="21.6640625" customWidth="1"/>
    <col min="2" max="2" width="14.33203125" customWidth="1"/>
    <col min="3" max="3" width="13.6640625" customWidth="1"/>
    <col min="4" max="4" width="9.83203125" customWidth="1"/>
    <col min="5" max="5" width="10.33203125" customWidth="1"/>
    <col min="6" max="6" width="20.83203125" style="102" customWidth="1"/>
  </cols>
  <sheetData>
    <row r="1" spans="1:7" x14ac:dyDescent="0.15">
      <c r="A1" s="1" t="s">
        <v>122</v>
      </c>
      <c r="B1" s="2"/>
      <c r="C1" s="2"/>
      <c r="D1" s="2"/>
      <c r="E1" s="2"/>
      <c r="F1" s="89"/>
      <c r="G1" s="3"/>
    </row>
    <row r="2" spans="1:7" x14ac:dyDescent="0.15">
      <c r="A2" s="2"/>
      <c r="B2" s="39"/>
      <c r="C2" s="4" t="s">
        <v>123</v>
      </c>
      <c r="D2" s="2"/>
      <c r="E2" s="2"/>
      <c r="F2" s="89"/>
      <c r="G2" s="3"/>
    </row>
    <row r="3" spans="1:7" x14ac:dyDescent="0.15">
      <c r="A3" s="2"/>
      <c r="B3" s="2"/>
      <c r="C3" s="2"/>
      <c r="D3" s="2"/>
      <c r="E3" s="2"/>
      <c r="F3" s="89"/>
      <c r="G3" s="3"/>
    </row>
    <row r="4" spans="1:7" ht="45" customHeight="1" x14ac:dyDescent="0.15">
      <c r="A4" s="111" t="s">
        <v>145</v>
      </c>
      <c r="B4" s="113"/>
      <c r="C4" s="112"/>
      <c r="D4" s="111" t="s">
        <v>146</v>
      </c>
      <c r="E4" s="113"/>
      <c r="F4" s="112"/>
      <c r="G4" s="5"/>
    </row>
    <row r="5" spans="1:7" ht="51" customHeight="1" x14ac:dyDescent="0.15">
      <c r="A5" s="87" t="s">
        <v>147</v>
      </c>
      <c r="B5" s="111" t="s">
        <v>148</v>
      </c>
      <c r="C5" s="112"/>
      <c r="D5" s="111" t="s">
        <v>149</v>
      </c>
      <c r="E5" s="112"/>
      <c r="F5" s="109" t="s">
        <v>150</v>
      </c>
      <c r="G5" s="5"/>
    </row>
    <row r="6" spans="1:7" x14ac:dyDescent="0.15">
      <c r="A6" s="6"/>
      <c r="B6" s="7"/>
      <c r="C6" s="8"/>
      <c r="D6" s="7"/>
      <c r="E6" s="9"/>
      <c r="F6" s="90"/>
      <c r="G6" s="5"/>
    </row>
    <row r="7" spans="1:7" x14ac:dyDescent="0.15">
      <c r="A7" s="10" t="s">
        <v>0</v>
      </c>
      <c r="B7" s="11"/>
      <c r="C7" s="11"/>
      <c r="D7" s="12" t="s">
        <v>1</v>
      </c>
      <c r="E7" s="13" t="s">
        <v>2</v>
      </c>
      <c r="F7" s="91" t="s">
        <v>3</v>
      </c>
      <c r="G7" s="3"/>
    </row>
    <row r="8" spans="1:7" x14ac:dyDescent="0.15">
      <c r="A8" s="14" t="s">
        <v>4</v>
      </c>
      <c r="B8" s="11"/>
      <c r="C8" s="11"/>
      <c r="D8" s="15" t="s">
        <v>5</v>
      </c>
      <c r="E8" s="16" t="s">
        <v>6</v>
      </c>
      <c r="F8" s="92"/>
      <c r="G8" s="3"/>
    </row>
    <row r="9" spans="1:7" x14ac:dyDescent="0.15">
      <c r="A9" s="17" t="s">
        <v>7</v>
      </c>
      <c r="B9" s="18"/>
      <c r="C9" s="19"/>
      <c r="D9" s="20">
        <v>0</v>
      </c>
      <c r="E9" s="21">
        <v>0</v>
      </c>
      <c r="F9" s="93">
        <f>D9*E9</f>
        <v>0</v>
      </c>
      <c r="G9" s="3"/>
    </row>
    <row r="10" spans="1:7" x14ac:dyDescent="0.15">
      <c r="A10" s="71"/>
      <c r="B10" s="18"/>
      <c r="C10" s="19"/>
      <c r="D10" s="20">
        <v>0</v>
      </c>
      <c r="E10" s="21">
        <v>0</v>
      </c>
      <c r="F10" s="93">
        <f>D10*E10</f>
        <v>0</v>
      </c>
      <c r="G10" s="3"/>
    </row>
    <row r="11" spans="1:7" x14ac:dyDescent="0.15">
      <c r="A11" s="17"/>
      <c r="B11" s="18"/>
      <c r="C11" s="19"/>
      <c r="D11" s="20">
        <v>0</v>
      </c>
      <c r="E11" s="21">
        <v>0</v>
      </c>
      <c r="F11" s="93">
        <f t="shared" ref="F11:F15" si="0">D11*E11</f>
        <v>0</v>
      </c>
      <c r="G11" s="3"/>
    </row>
    <row r="12" spans="1:7" x14ac:dyDescent="0.15">
      <c r="A12" s="17" t="s">
        <v>8</v>
      </c>
      <c r="B12" s="18"/>
      <c r="C12" s="19"/>
      <c r="D12" s="20">
        <v>0</v>
      </c>
      <c r="E12" s="21">
        <v>0</v>
      </c>
      <c r="F12" s="93">
        <f t="shared" si="0"/>
        <v>0</v>
      </c>
      <c r="G12" s="3"/>
    </row>
    <row r="13" spans="1:7" x14ac:dyDescent="0.15">
      <c r="A13" s="17"/>
      <c r="B13" s="18"/>
      <c r="C13" s="19"/>
      <c r="D13" s="20">
        <v>0</v>
      </c>
      <c r="E13" s="21">
        <v>0</v>
      </c>
      <c r="F13" s="93">
        <f t="shared" si="0"/>
        <v>0</v>
      </c>
      <c r="G13" s="3"/>
    </row>
    <row r="14" spans="1:7" x14ac:dyDescent="0.15">
      <c r="A14" s="17"/>
      <c r="B14" s="18"/>
      <c r="C14" s="19"/>
      <c r="D14" s="20">
        <v>0</v>
      </c>
      <c r="E14" s="21">
        <v>0</v>
      </c>
      <c r="F14" s="93">
        <f t="shared" si="0"/>
        <v>0</v>
      </c>
      <c r="G14" s="3"/>
    </row>
    <row r="15" spans="1:7" x14ac:dyDescent="0.15">
      <c r="A15" s="17"/>
      <c r="B15" s="18"/>
      <c r="C15" s="19"/>
      <c r="D15" s="22">
        <v>0</v>
      </c>
      <c r="E15" s="21">
        <v>0</v>
      </c>
      <c r="F15" s="93">
        <f t="shared" si="0"/>
        <v>0</v>
      </c>
      <c r="G15" s="3"/>
    </row>
    <row r="16" spans="1:7" x14ac:dyDescent="0.15">
      <c r="A16" s="23"/>
      <c r="B16" s="2"/>
      <c r="C16" s="2"/>
      <c r="D16" s="24"/>
      <c r="E16" s="25" t="s">
        <v>9</v>
      </c>
      <c r="F16" s="94">
        <f>SUM(F9:F15)</f>
        <v>0</v>
      </c>
      <c r="G16" s="3"/>
    </row>
    <row r="17" spans="1:6" x14ac:dyDescent="0.15">
      <c r="A17" s="23"/>
      <c r="B17" s="2"/>
      <c r="C17" s="2"/>
      <c r="D17" s="24"/>
      <c r="E17" s="26"/>
      <c r="F17" s="92"/>
    </row>
    <row r="18" spans="1:6" x14ac:dyDescent="0.15">
      <c r="A18" s="17" t="s">
        <v>10</v>
      </c>
      <c r="B18" s="18"/>
      <c r="C18" s="18"/>
      <c r="D18" s="18"/>
      <c r="E18" s="18"/>
      <c r="F18" s="94"/>
    </row>
    <row r="19" spans="1:6" x14ac:dyDescent="0.15">
      <c r="A19" s="27" t="s">
        <v>11</v>
      </c>
      <c r="B19" s="28"/>
      <c r="C19" s="28"/>
      <c r="D19" s="20">
        <v>0</v>
      </c>
      <c r="E19" s="21">
        <v>0</v>
      </c>
      <c r="F19" s="93">
        <f>D19*E19</f>
        <v>0</v>
      </c>
    </row>
    <row r="20" spans="1:6" x14ac:dyDescent="0.15">
      <c r="A20" s="70" t="s">
        <v>128</v>
      </c>
      <c r="B20" s="88" t="s">
        <v>129</v>
      </c>
      <c r="C20" s="28"/>
      <c r="D20" s="20">
        <v>0</v>
      </c>
      <c r="E20" s="21">
        <v>0</v>
      </c>
      <c r="F20" s="93">
        <f>D20*E20*12</f>
        <v>0</v>
      </c>
    </row>
    <row r="21" spans="1:6" x14ac:dyDescent="0.15">
      <c r="A21" s="27" t="s">
        <v>49</v>
      </c>
      <c r="B21" s="28"/>
      <c r="C21" s="28"/>
      <c r="D21" s="20">
        <v>0</v>
      </c>
      <c r="E21" s="21">
        <v>0</v>
      </c>
      <c r="F21" s="93">
        <f>D21*E21</f>
        <v>0</v>
      </c>
    </row>
    <row r="22" spans="1:6" x14ac:dyDescent="0.15">
      <c r="A22" s="27" t="s">
        <v>12</v>
      </c>
      <c r="B22" s="28"/>
      <c r="C22" s="28"/>
      <c r="D22" s="20">
        <v>0</v>
      </c>
      <c r="E22" s="21">
        <v>0</v>
      </c>
      <c r="F22" s="93">
        <f>D22*E22</f>
        <v>0</v>
      </c>
    </row>
    <row r="23" spans="1:6" x14ac:dyDescent="0.15">
      <c r="A23" s="27" t="s">
        <v>50</v>
      </c>
      <c r="B23" s="28"/>
      <c r="C23" s="28"/>
      <c r="D23" s="20">
        <v>0</v>
      </c>
      <c r="E23" s="21">
        <v>0</v>
      </c>
      <c r="F23" s="93">
        <f>D23*E23</f>
        <v>0</v>
      </c>
    </row>
    <row r="24" spans="1:6" x14ac:dyDescent="0.15">
      <c r="A24" s="23"/>
      <c r="B24" s="2"/>
      <c r="C24" s="2"/>
      <c r="D24" s="2"/>
      <c r="E24" s="25" t="s">
        <v>13</v>
      </c>
      <c r="F24" s="95">
        <f>SUM(F19:F23)</f>
        <v>0</v>
      </c>
    </row>
    <row r="25" spans="1:6" x14ac:dyDescent="0.15">
      <c r="A25" s="23"/>
      <c r="B25" s="2"/>
      <c r="C25" s="2"/>
      <c r="D25" s="2"/>
      <c r="E25" s="2"/>
      <c r="F25" s="92"/>
    </row>
    <row r="26" spans="1:6" x14ac:dyDescent="0.15">
      <c r="A26" s="23"/>
      <c r="B26" s="23"/>
      <c r="C26" s="117" t="s">
        <v>14</v>
      </c>
      <c r="D26" s="118"/>
      <c r="E26" s="116"/>
      <c r="F26" s="93">
        <f>SUM(F16+F24)</f>
        <v>0</v>
      </c>
    </row>
    <row r="27" spans="1:6" x14ac:dyDescent="0.15">
      <c r="A27" s="28"/>
      <c r="B27" s="28"/>
      <c r="C27" s="28"/>
      <c r="D27" s="28"/>
      <c r="E27" s="29"/>
      <c r="F27" s="92"/>
    </row>
    <row r="28" spans="1:6" x14ac:dyDescent="0.15">
      <c r="A28" s="27" t="s">
        <v>15</v>
      </c>
      <c r="B28" s="28"/>
      <c r="C28" s="28"/>
      <c r="D28" s="73" t="s">
        <v>126</v>
      </c>
      <c r="E28" s="30"/>
      <c r="F28" s="93">
        <f>F10*0.26</f>
        <v>0</v>
      </c>
    </row>
    <row r="29" spans="1:6" x14ac:dyDescent="0.15">
      <c r="A29" s="23"/>
      <c r="B29" s="119" t="s">
        <v>16</v>
      </c>
      <c r="C29" s="119"/>
      <c r="D29" s="119"/>
      <c r="E29" s="120"/>
      <c r="F29" s="93">
        <f>F26+F28</f>
        <v>0</v>
      </c>
    </row>
    <row r="30" spans="1:6" x14ac:dyDescent="0.15">
      <c r="A30" s="23"/>
      <c r="B30" s="2"/>
      <c r="C30" s="2"/>
      <c r="D30" s="2"/>
      <c r="E30" s="29"/>
      <c r="F30" s="92"/>
    </row>
    <row r="31" spans="1:6" x14ac:dyDescent="0.15">
      <c r="A31" s="17" t="s">
        <v>17</v>
      </c>
      <c r="B31" s="18"/>
      <c r="C31" s="18"/>
      <c r="D31" s="18"/>
      <c r="E31" s="18"/>
      <c r="F31" s="94">
        <v>0</v>
      </c>
    </row>
    <row r="32" spans="1:6" x14ac:dyDescent="0.15">
      <c r="A32" s="17" t="s">
        <v>18</v>
      </c>
      <c r="B32" s="18"/>
      <c r="C32" s="18"/>
      <c r="D32" s="18"/>
      <c r="E32" s="18"/>
      <c r="F32" s="94">
        <v>0</v>
      </c>
    </row>
    <row r="33" spans="1:6" x14ac:dyDescent="0.15">
      <c r="A33" s="17" t="s">
        <v>19</v>
      </c>
      <c r="B33" s="18"/>
      <c r="C33" s="18"/>
      <c r="D33" s="18"/>
      <c r="E33" s="18"/>
      <c r="F33" s="94">
        <v>0</v>
      </c>
    </row>
    <row r="34" spans="1:6" x14ac:dyDescent="0.15">
      <c r="A34" s="23"/>
      <c r="B34" s="23"/>
      <c r="C34" s="117" t="s">
        <v>20</v>
      </c>
      <c r="D34" s="118"/>
      <c r="E34" s="116"/>
      <c r="F34" s="96">
        <f>F31+F32+F33</f>
        <v>0</v>
      </c>
    </row>
    <row r="35" spans="1:6" x14ac:dyDescent="0.15">
      <c r="A35" s="28"/>
      <c r="B35" s="28"/>
      <c r="C35" s="28"/>
      <c r="D35" s="28"/>
      <c r="E35" s="82"/>
      <c r="F35" s="93"/>
    </row>
    <row r="36" spans="1:6" x14ac:dyDescent="0.15">
      <c r="A36" s="31" t="s">
        <v>21</v>
      </c>
      <c r="B36" s="32"/>
      <c r="C36" s="32"/>
      <c r="D36" s="32"/>
      <c r="E36" s="32"/>
      <c r="F36" s="94">
        <v>0</v>
      </c>
    </row>
    <row r="37" spans="1:6" x14ac:dyDescent="0.15">
      <c r="A37" s="121" t="s">
        <v>22</v>
      </c>
      <c r="B37" s="122"/>
      <c r="C37" s="122"/>
      <c r="D37" s="33">
        <v>25000</v>
      </c>
      <c r="E37" s="32"/>
      <c r="F37" s="94">
        <v>0</v>
      </c>
    </row>
    <row r="38" spans="1:6" x14ac:dyDescent="0.15">
      <c r="A38" s="17" t="s">
        <v>23</v>
      </c>
      <c r="B38" s="18"/>
      <c r="C38" s="18"/>
      <c r="D38" s="18"/>
      <c r="E38" s="19"/>
      <c r="F38" s="94">
        <v>0</v>
      </c>
    </row>
    <row r="39" spans="1:6" x14ac:dyDescent="0.15">
      <c r="A39" s="17" t="s">
        <v>24</v>
      </c>
      <c r="B39" s="18"/>
      <c r="C39" s="18"/>
      <c r="D39" s="18"/>
      <c r="E39" s="19"/>
      <c r="F39" s="94">
        <v>0</v>
      </c>
    </row>
    <row r="40" spans="1:6" ht="12" customHeight="1" x14ac:dyDescent="0.15">
      <c r="A40" s="126" t="s">
        <v>25</v>
      </c>
      <c r="B40" s="127"/>
      <c r="C40" s="127"/>
      <c r="D40" s="127"/>
      <c r="E40" s="128"/>
      <c r="F40" s="97">
        <v>0</v>
      </c>
    </row>
    <row r="41" spans="1:6" x14ac:dyDescent="0.15">
      <c r="A41" s="23"/>
      <c r="B41" s="23"/>
      <c r="C41" s="117" t="s">
        <v>26</v>
      </c>
      <c r="D41" s="118"/>
      <c r="E41" s="116"/>
      <c r="F41" s="94">
        <f>SUM(F36:F40)</f>
        <v>0</v>
      </c>
    </row>
    <row r="42" spans="1:6" x14ac:dyDescent="0.15">
      <c r="A42" s="23"/>
      <c r="B42" s="23"/>
      <c r="C42" s="23"/>
      <c r="D42" s="23"/>
      <c r="E42" s="25"/>
      <c r="F42" s="98"/>
    </row>
    <row r="43" spans="1:6" x14ac:dyDescent="0.15">
      <c r="A43" s="23"/>
      <c r="B43" s="23"/>
      <c r="C43" s="23"/>
      <c r="D43" s="23"/>
      <c r="E43" s="25"/>
      <c r="F43" s="98"/>
    </row>
    <row r="44" spans="1:6" x14ac:dyDescent="0.15">
      <c r="A44" s="34" t="s">
        <v>27</v>
      </c>
      <c r="B44" s="35"/>
      <c r="C44" s="35"/>
      <c r="D44" s="35"/>
      <c r="E44" s="35"/>
      <c r="F44" s="99"/>
    </row>
    <row r="45" spans="1:6" x14ac:dyDescent="0.15">
      <c r="A45" s="71" t="s">
        <v>28</v>
      </c>
      <c r="B45" s="18"/>
      <c r="C45" s="18"/>
      <c r="D45" s="18"/>
      <c r="E45" s="18"/>
      <c r="F45" s="94"/>
    </row>
    <row r="46" spans="1:6" x14ac:dyDescent="0.15">
      <c r="A46" s="17" t="s">
        <v>28</v>
      </c>
      <c r="B46" s="18"/>
      <c r="C46" s="18"/>
      <c r="D46" s="18"/>
      <c r="E46" s="18"/>
      <c r="F46" s="94">
        <v>0</v>
      </c>
    </row>
    <row r="47" spans="1:6" x14ac:dyDescent="0.15">
      <c r="A47" s="17" t="s">
        <v>28</v>
      </c>
      <c r="B47" s="18"/>
      <c r="C47" s="18"/>
      <c r="D47" s="18"/>
      <c r="E47" s="18"/>
      <c r="F47" s="94">
        <v>0</v>
      </c>
    </row>
    <row r="48" spans="1:6" x14ac:dyDescent="0.15">
      <c r="A48" s="23"/>
      <c r="B48" s="2"/>
      <c r="C48" s="117" t="s">
        <v>29</v>
      </c>
      <c r="D48" s="118"/>
      <c r="E48" s="116"/>
      <c r="F48" s="94">
        <f>SUM(F45:F47)</f>
        <v>0</v>
      </c>
    </row>
    <row r="49" spans="1:7" x14ac:dyDescent="0.15">
      <c r="A49" s="23"/>
      <c r="B49" s="2"/>
      <c r="C49" s="2"/>
      <c r="D49" s="2"/>
      <c r="E49" s="29"/>
      <c r="F49" s="92"/>
      <c r="G49" s="3"/>
    </row>
    <row r="50" spans="1:7" x14ac:dyDescent="0.15">
      <c r="A50" s="31" t="s">
        <v>30</v>
      </c>
      <c r="B50" s="18"/>
      <c r="C50" s="18"/>
      <c r="D50" s="18"/>
      <c r="E50" s="19"/>
      <c r="F50" s="94">
        <v>0</v>
      </c>
      <c r="G50" s="3"/>
    </row>
    <row r="51" spans="1:7" x14ac:dyDescent="0.15">
      <c r="A51" s="23"/>
      <c r="B51" s="23"/>
      <c r="C51" s="117" t="s">
        <v>31</v>
      </c>
      <c r="D51" s="118"/>
      <c r="E51" s="116"/>
      <c r="F51" s="96">
        <f>F50</f>
        <v>0</v>
      </c>
      <c r="G51" s="3"/>
    </row>
    <row r="52" spans="1:7" x14ac:dyDescent="0.15">
      <c r="A52" s="28"/>
      <c r="B52" s="28"/>
      <c r="C52" s="28"/>
      <c r="D52" s="28"/>
      <c r="E52" s="82"/>
      <c r="F52" s="92"/>
      <c r="G52" s="3"/>
    </row>
    <row r="53" spans="1:7" ht="41.25" customHeight="1" x14ac:dyDescent="0.15">
      <c r="A53" s="123" t="s">
        <v>127</v>
      </c>
      <c r="B53" s="124"/>
      <c r="C53" s="124"/>
      <c r="D53" s="124"/>
      <c r="E53" s="125"/>
      <c r="F53" s="100"/>
      <c r="G53" s="36"/>
    </row>
    <row r="54" spans="1:7" ht="12.75" customHeight="1" x14ac:dyDescent="0.15">
      <c r="A54" s="17" t="s">
        <v>28</v>
      </c>
      <c r="B54" s="79"/>
      <c r="C54" s="79"/>
      <c r="D54" s="79"/>
      <c r="E54" s="80"/>
      <c r="F54" s="100">
        <v>0</v>
      </c>
      <c r="G54" s="36"/>
    </row>
    <row r="55" spans="1:7" ht="13.5" customHeight="1" x14ac:dyDescent="0.15">
      <c r="A55" s="17" t="s">
        <v>28</v>
      </c>
      <c r="B55" s="81"/>
      <c r="C55" s="81"/>
      <c r="D55" s="81"/>
      <c r="E55" s="80"/>
      <c r="F55" s="100">
        <v>0</v>
      </c>
      <c r="G55" s="36"/>
    </row>
    <row r="56" spans="1:7" x14ac:dyDescent="0.15">
      <c r="A56" s="23"/>
      <c r="B56" s="2"/>
      <c r="C56" s="114" t="s">
        <v>32</v>
      </c>
      <c r="D56" s="115"/>
      <c r="E56" s="116"/>
      <c r="F56" s="94">
        <f>SUM(F53:F55)</f>
        <v>0</v>
      </c>
      <c r="G56" s="3"/>
    </row>
    <row r="57" spans="1:7" x14ac:dyDescent="0.15">
      <c r="A57" s="17" t="s">
        <v>33</v>
      </c>
      <c r="B57" s="18"/>
      <c r="C57" s="18"/>
      <c r="D57" s="18"/>
      <c r="E57" s="18"/>
      <c r="F57" s="94">
        <v>0</v>
      </c>
      <c r="G57" s="3"/>
    </row>
    <row r="58" spans="1:7" x14ac:dyDescent="0.15">
      <c r="A58" s="23"/>
      <c r="B58" s="2"/>
      <c r="C58" s="117" t="s">
        <v>34</v>
      </c>
      <c r="D58" s="118"/>
      <c r="E58" s="116"/>
      <c r="F58" s="94">
        <f>SUM(F57)</f>
        <v>0</v>
      </c>
      <c r="G58" s="3"/>
    </row>
    <row r="59" spans="1:7" x14ac:dyDescent="0.15">
      <c r="A59" s="23"/>
      <c r="B59" s="2"/>
      <c r="C59" s="2"/>
      <c r="D59" s="2"/>
      <c r="E59" s="29"/>
      <c r="F59" s="92"/>
      <c r="G59" s="3"/>
    </row>
    <row r="60" spans="1:7" x14ac:dyDescent="0.15">
      <c r="A60" s="17" t="s">
        <v>35</v>
      </c>
      <c r="B60" s="18"/>
      <c r="C60" s="18"/>
      <c r="D60" s="18"/>
      <c r="E60" s="18"/>
      <c r="F60" s="94">
        <v>0</v>
      </c>
      <c r="G60" s="3"/>
    </row>
    <row r="61" spans="1:7" x14ac:dyDescent="0.15">
      <c r="A61" s="17" t="s">
        <v>36</v>
      </c>
      <c r="B61" s="18"/>
      <c r="C61" s="18"/>
      <c r="D61" s="18"/>
      <c r="E61" s="18"/>
      <c r="F61" s="94">
        <f>F29+F34+F41+F48+F51+F56+F58</f>
        <v>0</v>
      </c>
      <c r="G61" s="3"/>
    </row>
    <row r="62" spans="1:7" x14ac:dyDescent="0.15">
      <c r="A62" s="17" t="s">
        <v>37</v>
      </c>
      <c r="B62" s="18"/>
      <c r="C62" s="37">
        <v>0.53</v>
      </c>
      <c r="D62" s="38" t="s">
        <v>38</v>
      </c>
      <c r="E62" s="38"/>
      <c r="F62" s="94">
        <f>SUM(F61-F51-F56)*C62</f>
        <v>0</v>
      </c>
      <c r="G62" s="3"/>
    </row>
    <row r="63" spans="1:7" x14ac:dyDescent="0.15">
      <c r="A63" s="17" t="s">
        <v>39</v>
      </c>
      <c r="B63" s="18"/>
      <c r="C63" s="18"/>
      <c r="D63" s="18"/>
      <c r="E63" s="18"/>
      <c r="F63" s="94">
        <f>F61+F62</f>
        <v>0</v>
      </c>
      <c r="G63" s="3"/>
    </row>
    <row r="64" spans="1:7" x14ac:dyDescent="0.15">
      <c r="A64" s="17" t="s">
        <v>40</v>
      </c>
      <c r="B64" s="18"/>
      <c r="C64" s="18"/>
      <c r="D64" s="18"/>
      <c r="E64" s="18"/>
      <c r="F64" s="94">
        <v>0</v>
      </c>
      <c r="G64" s="3"/>
    </row>
    <row r="65" spans="1:6" x14ac:dyDescent="0.15">
      <c r="A65" s="17" t="s">
        <v>42</v>
      </c>
      <c r="B65" s="18"/>
      <c r="C65" s="18"/>
      <c r="D65" s="18"/>
      <c r="E65" s="18"/>
      <c r="F65" s="94">
        <f>F61+F62</f>
        <v>0</v>
      </c>
    </row>
    <row r="66" spans="1:6" x14ac:dyDescent="0.15">
      <c r="A66" s="17" t="s">
        <v>43</v>
      </c>
      <c r="B66" s="18"/>
      <c r="C66" s="18"/>
      <c r="D66" s="18"/>
      <c r="E66" s="18"/>
      <c r="F66" s="94">
        <v>0</v>
      </c>
    </row>
    <row r="67" spans="1:6" x14ac:dyDescent="0.15">
      <c r="A67" s="31" t="s">
        <v>44</v>
      </c>
      <c r="B67" s="18"/>
      <c r="C67" s="18"/>
      <c r="D67" s="18"/>
      <c r="E67" s="28"/>
      <c r="F67" s="96"/>
    </row>
    <row r="68" spans="1:6" ht="20" customHeight="1" x14ac:dyDescent="0.15">
      <c r="A68" s="40" t="s">
        <v>45</v>
      </c>
      <c r="B68" s="28"/>
      <c r="C68" s="28"/>
      <c r="D68" s="28"/>
      <c r="E68" s="28"/>
      <c r="F68" s="101"/>
    </row>
    <row r="69" spans="1:6" ht="21" customHeight="1" x14ac:dyDescent="0.15">
      <c r="A69" s="28" t="s">
        <v>46</v>
      </c>
      <c r="B69" s="28"/>
      <c r="C69" s="28"/>
      <c r="D69" s="72"/>
      <c r="E69" s="28"/>
      <c r="F69" s="101"/>
    </row>
    <row r="70" spans="1:6" x14ac:dyDescent="0.15">
      <c r="A70" s="40" t="s">
        <v>47</v>
      </c>
      <c r="B70" s="28"/>
      <c r="C70" s="28"/>
      <c r="D70" s="28"/>
      <c r="E70" s="28"/>
      <c r="F70" s="101"/>
    </row>
    <row r="71" spans="1:6" ht="28" customHeight="1" x14ac:dyDescent="0.15">
      <c r="A71" s="28" t="s">
        <v>48</v>
      </c>
      <c r="B71" s="28"/>
      <c r="C71" s="28"/>
      <c r="D71" s="28"/>
      <c r="E71" s="28"/>
      <c r="F71" s="101"/>
    </row>
  </sheetData>
  <mergeCells count="15">
    <mergeCell ref="A53:E53"/>
    <mergeCell ref="C56:E56"/>
    <mergeCell ref="C58:E58"/>
    <mergeCell ref="C34:E34"/>
    <mergeCell ref="A37:C37"/>
    <mergeCell ref="A40:E40"/>
    <mergeCell ref="C41:E41"/>
    <mergeCell ref="C48:E48"/>
    <mergeCell ref="C51:E51"/>
    <mergeCell ref="B29:E29"/>
    <mergeCell ref="A4:C4"/>
    <mergeCell ref="D4:F4"/>
    <mergeCell ref="B5:C5"/>
    <mergeCell ref="D5:E5"/>
    <mergeCell ref="C26:E26"/>
  </mergeCells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="110" zoomScaleNormal="110" zoomScalePageLayoutView="110" workbookViewId="0">
      <selection sqref="A1:F5"/>
    </sheetView>
  </sheetViews>
  <sheetFormatPr baseColWidth="10" defaultColWidth="8.83203125" defaultRowHeight="13" x14ac:dyDescent="0.15"/>
  <cols>
    <col min="1" max="1" width="21.6640625" customWidth="1"/>
    <col min="2" max="2" width="14.33203125" customWidth="1"/>
    <col min="3" max="3" width="13.6640625" customWidth="1"/>
    <col min="4" max="4" width="9.83203125" customWidth="1"/>
    <col min="5" max="5" width="10.33203125" customWidth="1"/>
    <col min="6" max="6" width="20.83203125" style="102" customWidth="1"/>
  </cols>
  <sheetData>
    <row r="1" spans="1:7" x14ac:dyDescent="0.15">
      <c r="A1" s="1" t="s">
        <v>122</v>
      </c>
      <c r="B1" s="2"/>
      <c r="C1" s="2"/>
      <c r="D1" s="2"/>
      <c r="E1" s="2"/>
      <c r="F1" s="89"/>
      <c r="G1" s="3"/>
    </row>
    <row r="2" spans="1:7" x14ac:dyDescent="0.15">
      <c r="A2" s="2"/>
      <c r="B2" s="39"/>
      <c r="C2" s="4" t="s">
        <v>123</v>
      </c>
      <c r="D2" s="2"/>
      <c r="E2" s="2"/>
      <c r="F2" s="89"/>
      <c r="G2" s="3"/>
    </row>
    <row r="3" spans="1:7" x14ac:dyDescent="0.15">
      <c r="A3" s="2"/>
      <c r="B3" s="2"/>
      <c r="C3" s="2"/>
      <c r="D3" s="2"/>
      <c r="E3" s="2"/>
      <c r="F3" s="89"/>
      <c r="G3" s="3"/>
    </row>
    <row r="4" spans="1:7" ht="45" customHeight="1" x14ac:dyDescent="0.15">
      <c r="A4" s="111" t="s">
        <v>145</v>
      </c>
      <c r="B4" s="113"/>
      <c r="C4" s="112"/>
      <c r="D4" s="111" t="s">
        <v>146</v>
      </c>
      <c r="E4" s="113"/>
      <c r="F4" s="112"/>
      <c r="G4" s="5"/>
    </row>
    <row r="5" spans="1:7" ht="51" customHeight="1" x14ac:dyDescent="0.15">
      <c r="A5" s="87" t="s">
        <v>147</v>
      </c>
      <c r="B5" s="111" t="s">
        <v>148</v>
      </c>
      <c r="C5" s="112"/>
      <c r="D5" s="111" t="s">
        <v>149</v>
      </c>
      <c r="E5" s="112"/>
      <c r="F5" s="109" t="s">
        <v>150</v>
      </c>
      <c r="G5" s="5"/>
    </row>
    <row r="6" spans="1:7" x14ac:dyDescent="0.15">
      <c r="A6" s="6"/>
      <c r="B6" s="7"/>
      <c r="C6" s="8"/>
      <c r="D6" s="7"/>
      <c r="E6" s="9"/>
      <c r="F6" s="90"/>
      <c r="G6" s="5"/>
    </row>
    <row r="7" spans="1:7" x14ac:dyDescent="0.15">
      <c r="A7" s="10" t="s">
        <v>0</v>
      </c>
      <c r="B7" s="11"/>
      <c r="C7" s="11"/>
      <c r="D7" s="12" t="s">
        <v>1</v>
      </c>
      <c r="E7" s="13" t="s">
        <v>2</v>
      </c>
      <c r="F7" s="91" t="s">
        <v>3</v>
      </c>
      <c r="G7" s="3"/>
    </row>
    <row r="8" spans="1:7" x14ac:dyDescent="0.15">
      <c r="A8" s="14" t="s">
        <v>4</v>
      </c>
      <c r="B8" s="11"/>
      <c r="C8" s="11"/>
      <c r="D8" s="15" t="s">
        <v>5</v>
      </c>
      <c r="E8" s="16" t="s">
        <v>6</v>
      </c>
      <c r="F8" s="92"/>
      <c r="G8" s="3"/>
    </row>
    <row r="9" spans="1:7" x14ac:dyDescent="0.15">
      <c r="A9" s="17" t="s">
        <v>7</v>
      </c>
      <c r="B9" s="18"/>
      <c r="C9" s="19"/>
      <c r="D9" s="20">
        <v>0</v>
      </c>
      <c r="E9" s="21">
        <v>0</v>
      </c>
      <c r="F9" s="93">
        <f>D9*E9</f>
        <v>0</v>
      </c>
      <c r="G9" s="3"/>
    </row>
    <row r="10" spans="1:7" x14ac:dyDescent="0.15">
      <c r="A10" s="71"/>
      <c r="B10" s="18"/>
      <c r="C10" s="19"/>
      <c r="D10" s="20">
        <v>0</v>
      </c>
      <c r="E10" s="21">
        <v>0</v>
      </c>
      <c r="F10" s="93">
        <f>D10*E10</f>
        <v>0</v>
      </c>
      <c r="G10" s="3"/>
    </row>
    <row r="11" spans="1:7" x14ac:dyDescent="0.15">
      <c r="A11" s="17"/>
      <c r="B11" s="18"/>
      <c r="C11" s="19"/>
      <c r="D11" s="20">
        <v>0</v>
      </c>
      <c r="E11" s="21">
        <v>0</v>
      </c>
      <c r="F11" s="93">
        <f t="shared" ref="F11:F15" si="0">D11*E11</f>
        <v>0</v>
      </c>
      <c r="G11" s="3"/>
    </row>
    <row r="12" spans="1:7" x14ac:dyDescent="0.15">
      <c r="A12" s="17" t="s">
        <v>8</v>
      </c>
      <c r="B12" s="18"/>
      <c r="C12" s="19"/>
      <c r="D12" s="20">
        <v>0</v>
      </c>
      <c r="E12" s="21">
        <v>0</v>
      </c>
      <c r="F12" s="93">
        <f t="shared" si="0"/>
        <v>0</v>
      </c>
      <c r="G12" s="3"/>
    </row>
    <row r="13" spans="1:7" x14ac:dyDescent="0.15">
      <c r="A13" s="17"/>
      <c r="B13" s="18"/>
      <c r="C13" s="19"/>
      <c r="D13" s="20">
        <v>0</v>
      </c>
      <c r="E13" s="21">
        <v>0</v>
      </c>
      <c r="F13" s="93">
        <f t="shared" si="0"/>
        <v>0</v>
      </c>
      <c r="G13" s="3"/>
    </row>
    <row r="14" spans="1:7" x14ac:dyDescent="0.15">
      <c r="A14" s="17"/>
      <c r="B14" s="18"/>
      <c r="C14" s="19"/>
      <c r="D14" s="20">
        <v>0</v>
      </c>
      <c r="E14" s="21">
        <v>0</v>
      </c>
      <c r="F14" s="93">
        <f t="shared" si="0"/>
        <v>0</v>
      </c>
      <c r="G14" s="3"/>
    </row>
    <row r="15" spans="1:7" x14ac:dyDescent="0.15">
      <c r="A15" s="17"/>
      <c r="B15" s="18"/>
      <c r="C15" s="19"/>
      <c r="D15" s="22">
        <v>0</v>
      </c>
      <c r="E15" s="21">
        <v>0</v>
      </c>
      <c r="F15" s="93">
        <f t="shared" si="0"/>
        <v>0</v>
      </c>
      <c r="G15" s="3"/>
    </row>
    <row r="16" spans="1:7" x14ac:dyDescent="0.15">
      <c r="A16" s="23"/>
      <c r="B16" s="2"/>
      <c r="C16" s="2"/>
      <c r="D16" s="24"/>
      <c r="E16" s="25" t="s">
        <v>9</v>
      </c>
      <c r="F16" s="94">
        <f>SUM(F9:F15)</f>
        <v>0</v>
      </c>
      <c r="G16" s="3"/>
    </row>
    <row r="17" spans="1:6" x14ac:dyDescent="0.15">
      <c r="A17" s="23"/>
      <c r="B17" s="2"/>
      <c r="C17" s="2"/>
      <c r="D17" s="24"/>
      <c r="E17" s="26"/>
      <c r="F17" s="92"/>
    </row>
    <row r="18" spans="1:6" x14ac:dyDescent="0.15">
      <c r="A18" s="17" t="s">
        <v>10</v>
      </c>
      <c r="B18" s="18"/>
      <c r="C18" s="18"/>
      <c r="D18" s="18"/>
      <c r="E18" s="18"/>
      <c r="F18" s="94"/>
    </row>
    <row r="19" spans="1:6" x14ac:dyDescent="0.15">
      <c r="A19" s="27" t="s">
        <v>11</v>
      </c>
      <c r="B19" s="28"/>
      <c r="C19" s="28"/>
      <c r="D19" s="20">
        <v>0</v>
      </c>
      <c r="E19" s="21">
        <v>0</v>
      </c>
      <c r="F19" s="93">
        <f>D19*E19</f>
        <v>0</v>
      </c>
    </row>
    <row r="20" spans="1:6" x14ac:dyDescent="0.15">
      <c r="A20" s="70" t="s">
        <v>128</v>
      </c>
      <c r="B20" s="88" t="s">
        <v>129</v>
      </c>
      <c r="C20" s="28"/>
      <c r="D20" s="20">
        <v>0</v>
      </c>
      <c r="E20" s="21">
        <v>0</v>
      </c>
      <c r="F20" s="93">
        <f>D20*E20*12</f>
        <v>0</v>
      </c>
    </row>
    <row r="21" spans="1:6" x14ac:dyDescent="0.15">
      <c r="A21" s="27" t="s">
        <v>49</v>
      </c>
      <c r="B21" s="28"/>
      <c r="C21" s="28"/>
      <c r="D21" s="20">
        <v>0</v>
      </c>
      <c r="E21" s="21">
        <v>0</v>
      </c>
      <c r="F21" s="93">
        <f>D21*E21</f>
        <v>0</v>
      </c>
    </row>
    <row r="22" spans="1:6" x14ac:dyDescent="0.15">
      <c r="A22" s="27" t="s">
        <v>12</v>
      </c>
      <c r="B22" s="28"/>
      <c r="C22" s="28"/>
      <c r="D22" s="20">
        <v>0</v>
      </c>
      <c r="E22" s="21">
        <v>0</v>
      </c>
      <c r="F22" s="93">
        <f>D22*E22</f>
        <v>0</v>
      </c>
    </row>
    <row r="23" spans="1:6" x14ac:dyDescent="0.15">
      <c r="A23" s="27" t="s">
        <v>50</v>
      </c>
      <c r="B23" s="28"/>
      <c r="C23" s="28"/>
      <c r="D23" s="20">
        <v>0</v>
      </c>
      <c r="E23" s="21">
        <v>0</v>
      </c>
      <c r="F23" s="93">
        <f>D23*E23</f>
        <v>0</v>
      </c>
    </row>
    <row r="24" spans="1:6" x14ac:dyDescent="0.15">
      <c r="A24" s="23"/>
      <c r="B24" s="2"/>
      <c r="C24" s="2"/>
      <c r="D24" s="2"/>
      <c r="E24" s="25" t="s">
        <v>13</v>
      </c>
      <c r="F24" s="95">
        <f>SUM(F19:F23)</f>
        <v>0</v>
      </c>
    </row>
    <row r="25" spans="1:6" x14ac:dyDescent="0.15">
      <c r="A25" s="23"/>
      <c r="B25" s="2"/>
      <c r="C25" s="2"/>
      <c r="D25" s="2"/>
      <c r="E25" s="2"/>
      <c r="F25" s="92"/>
    </row>
    <row r="26" spans="1:6" x14ac:dyDescent="0.15">
      <c r="A26" s="23"/>
      <c r="B26" s="23"/>
      <c r="C26" s="117" t="s">
        <v>14</v>
      </c>
      <c r="D26" s="118"/>
      <c r="E26" s="116"/>
      <c r="F26" s="93">
        <f>SUM(F16+F24)</f>
        <v>0</v>
      </c>
    </row>
    <row r="27" spans="1:6" x14ac:dyDescent="0.15">
      <c r="A27" s="28"/>
      <c r="B27" s="28"/>
      <c r="C27" s="28"/>
      <c r="D27" s="28"/>
      <c r="E27" s="29"/>
      <c r="F27" s="92"/>
    </row>
    <row r="28" spans="1:6" x14ac:dyDescent="0.15">
      <c r="A28" s="27" t="s">
        <v>15</v>
      </c>
      <c r="B28" s="28"/>
      <c r="C28" s="28"/>
      <c r="D28" s="73" t="s">
        <v>126</v>
      </c>
      <c r="E28" s="30"/>
      <c r="F28" s="93">
        <f>F10*0.26</f>
        <v>0</v>
      </c>
    </row>
    <row r="29" spans="1:6" x14ac:dyDescent="0.15">
      <c r="A29" s="23"/>
      <c r="B29" s="119" t="s">
        <v>16</v>
      </c>
      <c r="C29" s="119"/>
      <c r="D29" s="119"/>
      <c r="E29" s="120"/>
      <c r="F29" s="93">
        <f>F26+F28</f>
        <v>0</v>
      </c>
    </row>
    <row r="30" spans="1:6" x14ac:dyDescent="0.15">
      <c r="A30" s="23"/>
      <c r="B30" s="2"/>
      <c r="C30" s="2"/>
      <c r="D30" s="2"/>
      <c r="E30" s="29"/>
      <c r="F30" s="92"/>
    </row>
    <row r="31" spans="1:6" x14ac:dyDescent="0.15">
      <c r="A31" s="17" t="s">
        <v>17</v>
      </c>
      <c r="B31" s="18"/>
      <c r="C31" s="18"/>
      <c r="D31" s="18"/>
      <c r="E31" s="18"/>
      <c r="F31" s="94">
        <v>0</v>
      </c>
    </row>
    <row r="32" spans="1:6" x14ac:dyDescent="0.15">
      <c r="A32" s="17" t="s">
        <v>18</v>
      </c>
      <c r="B32" s="18"/>
      <c r="C32" s="18"/>
      <c r="D32" s="18"/>
      <c r="E32" s="18"/>
      <c r="F32" s="94">
        <v>0</v>
      </c>
    </row>
    <row r="33" spans="1:6" x14ac:dyDescent="0.15">
      <c r="A33" s="17" t="s">
        <v>19</v>
      </c>
      <c r="B33" s="18"/>
      <c r="C33" s="18"/>
      <c r="D33" s="18"/>
      <c r="E33" s="18"/>
      <c r="F33" s="94">
        <v>0</v>
      </c>
    </row>
    <row r="34" spans="1:6" x14ac:dyDescent="0.15">
      <c r="A34" s="23"/>
      <c r="B34" s="23"/>
      <c r="C34" s="117" t="s">
        <v>20</v>
      </c>
      <c r="D34" s="118"/>
      <c r="E34" s="116"/>
      <c r="F34" s="96">
        <f>F31+F32+F33</f>
        <v>0</v>
      </c>
    </row>
    <row r="35" spans="1:6" x14ac:dyDescent="0.15">
      <c r="A35" s="28"/>
      <c r="B35" s="28"/>
      <c r="C35" s="28"/>
      <c r="D35" s="28"/>
      <c r="E35" s="83"/>
      <c r="F35" s="93"/>
    </row>
    <row r="36" spans="1:6" x14ac:dyDescent="0.15">
      <c r="A36" s="31" t="s">
        <v>21</v>
      </c>
      <c r="B36" s="32"/>
      <c r="C36" s="32"/>
      <c r="D36" s="32"/>
      <c r="E36" s="32"/>
      <c r="F36" s="94">
        <v>0</v>
      </c>
    </row>
    <row r="37" spans="1:6" x14ac:dyDescent="0.15">
      <c r="A37" s="121" t="s">
        <v>22</v>
      </c>
      <c r="B37" s="122"/>
      <c r="C37" s="122"/>
      <c r="D37" s="33">
        <v>25000</v>
      </c>
      <c r="E37" s="32"/>
      <c r="F37" s="94">
        <v>0</v>
      </c>
    </row>
    <row r="38" spans="1:6" x14ac:dyDescent="0.15">
      <c r="A38" s="17" t="s">
        <v>23</v>
      </c>
      <c r="B38" s="18"/>
      <c r="C38" s="18"/>
      <c r="D38" s="18"/>
      <c r="E38" s="19"/>
      <c r="F38" s="94">
        <v>0</v>
      </c>
    </row>
    <row r="39" spans="1:6" x14ac:dyDescent="0.15">
      <c r="A39" s="17" t="s">
        <v>24</v>
      </c>
      <c r="B39" s="18"/>
      <c r="C39" s="18"/>
      <c r="D39" s="18"/>
      <c r="E39" s="19"/>
      <c r="F39" s="94">
        <v>0</v>
      </c>
    </row>
    <row r="40" spans="1:6" ht="12" customHeight="1" x14ac:dyDescent="0.15">
      <c r="A40" s="126" t="s">
        <v>25</v>
      </c>
      <c r="B40" s="127"/>
      <c r="C40" s="127"/>
      <c r="D40" s="127"/>
      <c r="E40" s="128"/>
      <c r="F40" s="97">
        <v>0</v>
      </c>
    </row>
    <row r="41" spans="1:6" x14ac:dyDescent="0.15">
      <c r="A41" s="23"/>
      <c r="B41" s="23"/>
      <c r="C41" s="117" t="s">
        <v>26</v>
      </c>
      <c r="D41" s="118"/>
      <c r="E41" s="116"/>
      <c r="F41" s="94">
        <f>SUM(F36:F40)</f>
        <v>0</v>
      </c>
    </row>
    <row r="42" spans="1:6" x14ac:dyDescent="0.15">
      <c r="A42" s="23"/>
      <c r="B42" s="23"/>
      <c r="C42" s="23"/>
      <c r="D42" s="23"/>
      <c r="E42" s="25"/>
      <c r="F42" s="98"/>
    </row>
    <row r="43" spans="1:6" x14ac:dyDescent="0.15">
      <c r="A43" s="23"/>
      <c r="B43" s="23"/>
      <c r="C43" s="23"/>
      <c r="D43" s="23"/>
      <c r="E43" s="25"/>
      <c r="F43" s="98"/>
    </row>
    <row r="44" spans="1:6" x14ac:dyDescent="0.15">
      <c r="A44" s="34" t="s">
        <v>27</v>
      </c>
      <c r="B44" s="35"/>
      <c r="C44" s="35"/>
      <c r="D44" s="35"/>
      <c r="E44" s="35"/>
      <c r="F44" s="99"/>
    </row>
    <row r="45" spans="1:6" x14ac:dyDescent="0.15">
      <c r="A45" s="71" t="s">
        <v>28</v>
      </c>
      <c r="B45" s="18"/>
      <c r="C45" s="18"/>
      <c r="D45" s="18"/>
      <c r="E45" s="18"/>
      <c r="F45" s="94"/>
    </row>
    <row r="46" spans="1:6" x14ac:dyDescent="0.15">
      <c r="A46" s="17" t="s">
        <v>28</v>
      </c>
      <c r="B46" s="18"/>
      <c r="C46" s="18"/>
      <c r="D46" s="18"/>
      <c r="E46" s="18"/>
      <c r="F46" s="94">
        <v>0</v>
      </c>
    </row>
    <row r="47" spans="1:6" x14ac:dyDescent="0.15">
      <c r="A47" s="17" t="s">
        <v>28</v>
      </c>
      <c r="B47" s="18"/>
      <c r="C47" s="18"/>
      <c r="D47" s="18"/>
      <c r="E47" s="18"/>
      <c r="F47" s="94">
        <v>0</v>
      </c>
    </row>
    <row r="48" spans="1:6" x14ac:dyDescent="0.15">
      <c r="A48" s="23"/>
      <c r="B48" s="2"/>
      <c r="C48" s="117" t="s">
        <v>29</v>
      </c>
      <c r="D48" s="118"/>
      <c r="E48" s="116"/>
      <c r="F48" s="94">
        <f>SUM(F45:F47)</f>
        <v>0</v>
      </c>
    </row>
    <row r="49" spans="1:7" x14ac:dyDescent="0.15">
      <c r="A49" s="23"/>
      <c r="B49" s="2"/>
      <c r="C49" s="2"/>
      <c r="D49" s="2"/>
      <c r="E49" s="29"/>
      <c r="F49" s="92"/>
      <c r="G49" s="3"/>
    </row>
    <row r="50" spans="1:7" x14ac:dyDescent="0.15">
      <c r="A50" s="31" t="s">
        <v>30</v>
      </c>
      <c r="B50" s="18"/>
      <c r="C50" s="18"/>
      <c r="D50" s="18"/>
      <c r="E50" s="19"/>
      <c r="F50" s="94">
        <v>0</v>
      </c>
      <c r="G50" s="3"/>
    </row>
    <row r="51" spans="1:7" x14ac:dyDescent="0.15">
      <c r="A51" s="23"/>
      <c r="B51" s="23"/>
      <c r="C51" s="117" t="s">
        <v>31</v>
      </c>
      <c r="D51" s="118"/>
      <c r="E51" s="116"/>
      <c r="F51" s="96">
        <f>F50</f>
        <v>0</v>
      </c>
      <c r="G51" s="3"/>
    </row>
    <row r="52" spans="1:7" x14ac:dyDescent="0.15">
      <c r="A52" s="28"/>
      <c r="B52" s="28"/>
      <c r="C52" s="28"/>
      <c r="D52" s="28"/>
      <c r="E52" s="83"/>
      <c r="F52" s="92"/>
      <c r="G52" s="3"/>
    </row>
    <row r="53" spans="1:7" ht="41.25" customHeight="1" x14ac:dyDescent="0.15">
      <c r="A53" s="123" t="s">
        <v>127</v>
      </c>
      <c r="B53" s="124"/>
      <c r="C53" s="124"/>
      <c r="D53" s="124"/>
      <c r="E53" s="125"/>
      <c r="F53" s="100"/>
      <c r="G53" s="36"/>
    </row>
    <row r="54" spans="1:7" ht="12.75" customHeight="1" x14ac:dyDescent="0.15">
      <c r="A54" s="17" t="s">
        <v>28</v>
      </c>
      <c r="B54" s="84"/>
      <c r="C54" s="84"/>
      <c r="D54" s="84"/>
      <c r="E54" s="85"/>
      <c r="F54" s="100">
        <v>0</v>
      </c>
      <c r="G54" s="36"/>
    </row>
    <row r="55" spans="1:7" ht="13.5" customHeight="1" x14ac:dyDescent="0.15">
      <c r="A55" s="17" t="s">
        <v>28</v>
      </c>
      <c r="B55" s="86"/>
      <c r="C55" s="86"/>
      <c r="D55" s="86"/>
      <c r="E55" s="85"/>
      <c r="F55" s="100">
        <v>0</v>
      </c>
      <c r="G55" s="36"/>
    </row>
    <row r="56" spans="1:7" x14ac:dyDescent="0.15">
      <c r="A56" s="23"/>
      <c r="B56" s="2"/>
      <c r="C56" s="114" t="s">
        <v>32</v>
      </c>
      <c r="D56" s="115"/>
      <c r="E56" s="116"/>
      <c r="F56" s="94">
        <f>SUM(F53:F55)</f>
        <v>0</v>
      </c>
      <c r="G56" s="3"/>
    </row>
    <row r="57" spans="1:7" x14ac:dyDescent="0.15">
      <c r="A57" s="17" t="s">
        <v>33</v>
      </c>
      <c r="B57" s="18"/>
      <c r="C57" s="18"/>
      <c r="D57" s="18"/>
      <c r="E57" s="18"/>
      <c r="F57" s="94">
        <v>0</v>
      </c>
      <c r="G57" s="3"/>
    </row>
    <row r="58" spans="1:7" x14ac:dyDescent="0.15">
      <c r="A58" s="23"/>
      <c r="B58" s="2"/>
      <c r="C58" s="117" t="s">
        <v>34</v>
      </c>
      <c r="D58" s="118"/>
      <c r="E58" s="116"/>
      <c r="F58" s="94">
        <f>SUM(F57)</f>
        <v>0</v>
      </c>
      <c r="G58" s="3"/>
    </row>
    <row r="59" spans="1:7" x14ac:dyDescent="0.15">
      <c r="A59" s="23"/>
      <c r="B59" s="2"/>
      <c r="C59" s="2"/>
      <c r="D59" s="2"/>
      <c r="E59" s="29"/>
      <c r="F59" s="92"/>
      <c r="G59" s="3"/>
    </row>
    <row r="60" spans="1:7" x14ac:dyDescent="0.15">
      <c r="A60" s="17" t="s">
        <v>35</v>
      </c>
      <c r="B60" s="18"/>
      <c r="C60" s="18"/>
      <c r="D60" s="18"/>
      <c r="E60" s="18"/>
      <c r="F60" s="94">
        <v>0</v>
      </c>
      <c r="G60" s="3"/>
    </row>
    <row r="61" spans="1:7" x14ac:dyDescent="0.15">
      <c r="A61" s="17" t="s">
        <v>36</v>
      </c>
      <c r="B61" s="18"/>
      <c r="C61" s="18"/>
      <c r="D61" s="18"/>
      <c r="E61" s="18"/>
      <c r="F61" s="94">
        <f>F29+F34+F41+F48+F51+F56+F58</f>
        <v>0</v>
      </c>
      <c r="G61" s="3"/>
    </row>
    <row r="62" spans="1:7" x14ac:dyDescent="0.15">
      <c r="A62" s="17" t="s">
        <v>37</v>
      </c>
      <c r="B62" s="18"/>
      <c r="C62" s="37">
        <v>0.53</v>
      </c>
      <c r="D62" s="38" t="s">
        <v>38</v>
      </c>
      <c r="E62" s="38"/>
      <c r="F62" s="94">
        <f>SUM(F61-F51-F56)*C62</f>
        <v>0</v>
      </c>
      <c r="G62" s="3"/>
    </row>
    <row r="63" spans="1:7" x14ac:dyDescent="0.15">
      <c r="A63" s="17" t="s">
        <v>39</v>
      </c>
      <c r="B63" s="18"/>
      <c r="C63" s="18"/>
      <c r="D63" s="18"/>
      <c r="E63" s="18"/>
      <c r="F63" s="94">
        <f>F61+F62</f>
        <v>0</v>
      </c>
      <c r="G63" s="3"/>
    </row>
    <row r="64" spans="1:7" x14ac:dyDescent="0.15">
      <c r="A64" s="17" t="s">
        <v>40</v>
      </c>
      <c r="B64" s="18"/>
      <c r="C64" s="18"/>
      <c r="D64" s="18"/>
      <c r="E64" s="18"/>
      <c r="F64" s="94">
        <v>0</v>
      </c>
      <c r="G64" s="3"/>
    </row>
    <row r="65" spans="1:6" x14ac:dyDescent="0.15">
      <c r="A65" s="17" t="s">
        <v>42</v>
      </c>
      <c r="B65" s="18"/>
      <c r="C65" s="18"/>
      <c r="D65" s="18"/>
      <c r="E65" s="18"/>
      <c r="F65" s="94">
        <f>F61+F62</f>
        <v>0</v>
      </c>
    </row>
    <row r="66" spans="1:6" x14ac:dyDescent="0.15">
      <c r="A66" s="17" t="s">
        <v>43</v>
      </c>
      <c r="B66" s="18"/>
      <c r="C66" s="18"/>
      <c r="D66" s="18"/>
      <c r="E66" s="18"/>
      <c r="F66" s="94">
        <v>0</v>
      </c>
    </row>
    <row r="67" spans="1:6" x14ac:dyDescent="0.15">
      <c r="A67" s="31" t="s">
        <v>44</v>
      </c>
      <c r="B67" s="18"/>
      <c r="C67" s="18"/>
      <c r="D67" s="18"/>
      <c r="E67" s="28"/>
      <c r="F67" s="96"/>
    </row>
    <row r="68" spans="1:6" ht="20" customHeight="1" x14ac:dyDescent="0.15">
      <c r="A68" s="40" t="s">
        <v>45</v>
      </c>
      <c r="B68" s="28"/>
      <c r="C68" s="28"/>
      <c r="D68" s="28"/>
      <c r="E68" s="28"/>
      <c r="F68" s="101"/>
    </row>
    <row r="69" spans="1:6" ht="21" customHeight="1" x14ac:dyDescent="0.15">
      <c r="A69" s="28" t="s">
        <v>46</v>
      </c>
      <c r="B69" s="28"/>
      <c r="C69" s="28"/>
      <c r="D69" s="72"/>
      <c r="E69" s="28"/>
      <c r="F69" s="101"/>
    </row>
    <row r="70" spans="1:6" x14ac:dyDescent="0.15">
      <c r="A70" s="40" t="s">
        <v>47</v>
      </c>
      <c r="B70" s="28"/>
      <c r="C70" s="28"/>
      <c r="D70" s="28"/>
      <c r="E70" s="28"/>
      <c r="F70" s="101"/>
    </row>
    <row r="71" spans="1:6" ht="28" customHeight="1" x14ac:dyDescent="0.15">
      <c r="A71" s="28" t="s">
        <v>48</v>
      </c>
      <c r="B71" s="28"/>
      <c r="C71" s="28"/>
      <c r="D71" s="28"/>
      <c r="E71" s="28"/>
      <c r="F71" s="101"/>
    </row>
  </sheetData>
  <mergeCells count="15">
    <mergeCell ref="B29:E29"/>
    <mergeCell ref="A4:C4"/>
    <mergeCell ref="D4:F4"/>
    <mergeCell ref="B5:C5"/>
    <mergeCell ref="D5:E5"/>
    <mergeCell ref="C26:E26"/>
    <mergeCell ref="A53:E53"/>
    <mergeCell ref="C56:E56"/>
    <mergeCell ref="C58:E58"/>
    <mergeCell ref="C34:E34"/>
    <mergeCell ref="A37:C37"/>
    <mergeCell ref="A40:E40"/>
    <mergeCell ref="C41:E41"/>
    <mergeCell ref="C48:E48"/>
    <mergeCell ref="C51:E51"/>
  </mergeCells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C5" sqref="C5"/>
    </sheetView>
  </sheetViews>
  <sheetFormatPr baseColWidth="10" defaultColWidth="8.83203125" defaultRowHeight="13" x14ac:dyDescent="0.15"/>
  <cols>
    <col min="1" max="1" width="11.1640625" customWidth="1"/>
    <col min="2" max="2" width="12.1640625" customWidth="1"/>
    <col min="5" max="5" width="10.1640625" bestFit="1" customWidth="1"/>
    <col min="6" max="8" width="10.6640625" customWidth="1"/>
  </cols>
  <sheetData>
    <row r="1" spans="1:8" x14ac:dyDescent="0.15">
      <c r="A1" s="41" t="s">
        <v>51</v>
      </c>
      <c r="B1" s="42"/>
      <c r="C1" s="42"/>
      <c r="D1" s="42"/>
      <c r="E1" s="42"/>
      <c r="F1" s="42"/>
      <c r="G1" s="42"/>
      <c r="H1" s="42"/>
    </row>
    <row r="2" spans="1:8" x14ac:dyDescent="0.15">
      <c r="A2" s="23" t="s">
        <v>52</v>
      </c>
      <c r="B2" s="23"/>
      <c r="C2" s="23"/>
      <c r="D2" s="23"/>
      <c r="E2" s="23"/>
      <c r="F2" s="23"/>
      <c r="G2" s="23"/>
      <c r="H2" s="42"/>
    </row>
    <row r="3" spans="1:8" x14ac:dyDescent="0.15">
      <c r="A3" s="42"/>
      <c r="B3" s="42"/>
      <c r="C3" s="42"/>
      <c r="D3" s="42"/>
      <c r="E3" s="42"/>
      <c r="F3" s="42"/>
      <c r="G3" s="42"/>
      <c r="H3" s="42"/>
    </row>
    <row r="4" spans="1:8" x14ac:dyDescent="0.15">
      <c r="A4" s="43" t="s">
        <v>53</v>
      </c>
      <c r="B4" s="43"/>
      <c r="C4" s="110" t="s">
        <v>151</v>
      </c>
      <c r="D4" s="43"/>
      <c r="E4" s="43"/>
      <c r="F4" s="43"/>
      <c r="G4" s="42"/>
      <c r="H4" s="42"/>
    </row>
    <row r="5" spans="1:8" x14ac:dyDescent="0.15">
      <c r="A5" s="43"/>
      <c r="B5" s="43"/>
      <c r="C5" s="43"/>
      <c r="D5" s="43"/>
      <c r="E5" s="43"/>
      <c r="F5" s="43"/>
      <c r="G5" s="42"/>
      <c r="H5" s="42"/>
    </row>
    <row r="6" spans="1:8" x14ac:dyDescent="0.15">
      <c r="A6" s="131" t="s">
        <v>54</v>
      </c>
      <c r="B6" s="131" t="s">
        <v>55</v>
      </c>
      <c r="C6" s="131" t="s">
        <v>56</v>
      </c>
      <c r="D6" s="131" t="s">
        <v>57</v>
      </c>
      <c r="E6" s="131"/>
      <c r="F6" s="134" t="s">
        <v>58</v>
      </c>
      <c r="G6" s="134"/>
      <c r="H6" s="134"/>
    </row>
    <row r="7" spans="1:8" x14ac:dyDescent="0.15">
      <c r="A7" s="131"/>
      <c r="B7" s="131"/>
      <c r="C7" s="131"/>
      <c r="D7" s="44" t="s">
        <v>59</v>
      </c>
      <c r="E7" s="44" t="s">
        <v>60</v>
      </c>
      <c r="F7" s="44" t="s">
        <v>114</v>
      </c>
      <c r="G7" s="44" t="s">
        <v>112</v>
      </c>
      <c r="H7" s="44" t="s">
        <v>113</v>
      </c>
    </row>
    <row r="8" spans="1:8" x14ac:dyDescent="0.15">
      <c r="A8" s="42"/>
      <c r="B8" s="42"/>
      <c r="C8" s="42"/>
      <c r="D8" s="42"/>
      <c r="E8" s="42"/>
      <c r="F8" s="42" t="s">
        <v>41</v>
      </c>
      <c r="G8" s="42"/>
      <c r="H8" s="42"/>
    </row>
    <row r="9" spans="1:8" ht="16" x14ac:dyDescent="0.2">
      <c r="A9" s="133" t="s">
        <v>115</v>
      </c>
      <c r="B9" s="133"/>
      <c r="C9" s="133"/>
      <c r="D9" s="133"/>
      <c r="E9" s="133"/>
      <c r="F9" s="133"/>
      <c r="G9" s="133"/>
      <c r="H9" s="133"/>
    </row>
    <row r="10" spans="1:8" x14ac:dyDescent="0.15">
      <c r="A10" s="64"/>
      <c r="B10" s="64"/>
      <c r="C10" s="64"/>
      <c r="D10" s="64"/>
      <c r="E10" s="64"/>
      <c r="F10" s="64"/>
      <c r="G10" s="64"/>
      <c r="H10" s="64"/>
    </row>
    <row r="11" spans="1:8" x14ac:dyDescent="0.15">
      <c r="A11" s="129" t="s">
        <v>116</v>
      </c>
      <c r="B11" s="129"/>
      <c r="C11" s="129"/>
      <c r="D11" s="129"/>
      <c r="E11" s="129"/>
      <c r="F11" s="129"/>
      <c r="G11" s="129"/>
      <c r="H11" s="129"/>
    </row>
    <row r="12" spans="1:8" x14ac:dyDescent="0.15">
      <c r="A12" s="45" t="s">
        <v>117</v>
      </c>
      <c r="B12" s="45" t="s">
        <v>118</v>
      </c>
      <c r="C12" s="45" t="s">
        <v>119</v>
      </c>
      <c r="D12" s="65">
        <v>38718</v>
      </c>
      <c r="E12" s="65">
        <v>39082</v>
      </c>
      <c r="F12" s="66">
        <v>0.5</v>
      </c>
      <c r="G12" s="66">
        <v>0.75</v>
      </c>
      <c r="H12" s="45" t="s">
        <v>120</v>
      </c>
    </row>
    <row r="13" spans="1:8" x14ac:dyDescent="0.15">
      <c r="A13" s="42"/>
      <c r="B13" s="42"/>
      <c r="C13" s="42"/>
      <c r="D13" s="42"/>
      <c r="E13" s="42"/>
      <c r="F13" s="42"/>
      <c r="G13" s="42"/>
      <c r="H13" s="42"/>
    </row>
    <row r="14" spans="1:8" ht="16" x14ac:dyDescent="0.2">
      <c r="A14" s="133" t="s">
        <v>61</v>
      </c>
      <c r="B14" s="133"/>
      <c r="C14" s="133"/>
      <c r="D14" s="133"/>
      <c r="E14" s="133"/>
      <c r="F14" s="133"/>
      <c r="G14" s="133"/>
      <c r="H14" s="133"/>
    </row>
    <row r="15" spans="1:8" x14ac:dyDescent="0.15">
      <c r="A15" s="64"/>
      <c r="B15" s="64"/>
      <c r="C15" s="64"/>
      <c r="D15" s="64"/>
      <c r="E15" s="64"/>
      <c r="F15" s="64"/>
      <c r="G15" s="64"/>
      <c r="H15" s="64"/>
    </row>
    <row r="16" spans="1:8" x14ac:dyDescent="0.15">
      <c r="A16" s="129" t="s">
        <v>121</v>
      </c>
      <c r="B16" s="129"/>
      <c r="C16" s="129"/>
      <c r="D16" s="129"/>
      <c r="E16" s="129"/>
      <c r="F16" s="129"/>
      <c r="G16" s="129"/>
      <c r="H16" s="129"/>
    </row>
    <row r="17" spans="1:8" x14ac:dyDescent="0.15">
      <c r="A17" s="45"/>
      <c r="B17" s="45"/>
      <c r="C17" s="74"/>
      <c r="D17" s="65"/>
      <c r="E17" s="65"/>
      <c r="F17" s="66"/>
      <c r="G17" s="66"/>
      <c r="H17" s="45"/>
    </row>
    <row r="18" spans="1:8" x14ac:dyDescent="0.15">
      <c r="A18" s="64"/>
      <c r="B18" s="64"/>
      <c r="C18" s="64"/>
      <c r="D18" s="64"/>
      <c r="E18" s="64"/>
      <c r="F18" s="64"/>
      <c r="G18" s="64"/>
      <c r="H18" s="64"/>
    </row>
    <row r="19" spans="1:8" x14ac:dyDescent="0.15">
      <c r="A19" s="129" t="s">
        <v>121</v>
      </c>
      <c r="B19" s="129"/>
      <c r="C19" s="129"/>
      <c r="D19" s="129"/>
      <c r="E19" s="129"/>
      <c r="F19" s="129"/>
      <c r="G19" s="129"/>
      <c r="H19" s="129"/>
    </row>
    <row r="20" spans="1:8" x14ac:dyDescent="0.15">
      <c r="A20" s="45"/>
      <c r="B20" s="45"/>
      <c r="C20" s="74"/>
      <c r="D20" s="65"/>
      <c r="E20" s="65"/>
      <c r="F20" s="45"/>
      <c r="G20" s="66"/>
      <c r="H20" s="45"/>
    </row>
    <row r="21" spans="1:8" x14ac:dyDescent="0.15">
      <c r="A21" s="64"/>
      <c r="B21" s="64"/>
      <c r="C21" s="64"/>
      <c r="D21" s="64"/>
      <c r="E21" s="64"/>
      <c r="F21" s="64"/>
      <c r="G21" s="64"/>
      <c r="H21" s="64"/>
    </row>
    <row r="22" spans="1:8" x14ac:dyDescent="0.15">
      <c r="A22" s="129" t="s">
        <v>121</v>
      </c>
      <c r="B22" s="129"/>
      <c r="C22" s="129"/>
      <c r="D22" s="129"/>
      <c r="E22" s="129"/>
      <c r="F22" s="129"/>
      <c r="G22" s="129"/>
      <c r="H22" s="129"/>
    </row>
    <row r="23" spans="1:8" x14ac:dyDescent="0.15">
      <c r="A23" s="45"/>
      <c r="B23" s="45"/>
      <c r="C23" s="74"/>
      <c r="D23" s="65"/>
      <c r="E23" s="65"/>
      <c r="F23" s="45"/>
      <c r="G23" s="66"/>
      <c r="H23" s="45"/>
    </row>
    <row r="24" spans="1:8" x14ac:dyDescent="0.15">
      <c r="A24" s="46"/>
      <c r="B24" s="43"/>
      <c r="C24" s="43"/>
      <c r="D24" s="43"/>
      <c r="E24" s="43"/>
      <c r="F24" s="43"/>
      <c r="G24" s="43"/>
      <c r="H24" s="43"/>
    </row>
    <row r="25" spans="1:8" ht="16" x14ac:dyDescent="0.2">
      <c r="A25" s="133" t="s">
        <v>62</v>
      </c>
      <c r="B25" s="133"/>
      <c r="C25" s="133"/>
      <c r="D25" s="133"/>
      <c r="E25" s="133"/>
      <c r="F25" s="133"/>
      <c r="G25" s="133"/>
      <c r="H25" s="133"/>
    </row>
    <row r="26" spans="1:8" ht="16" x14ac:dyDescent="0.2">
      <c r="A26" s="69"/>
      <c r="B26" s="67"/>
      <c r="C26" s="67"/>
      <c r="D26" s="67"/>
      <c r="E26" s="67"/>
      <c r="F26" s="67"/>
      <c r="G26" s="67"/>
      <c r="H26" s="67"/>
    </row>
    <row r="27" spans="1:8" x14ac:dyDescent="0.15">
      <c r="A27" s="129" t="s">
        <v>121</v>
      </c>
      <c r="B27" s="129"/>
      <c r="C27" s="129"/>
      <c r="D27" s="129"/>
      <c r="E27" s="129"/>
      <c r="F27" s="129"/>
      <c r="G27" s="129"/>
      <c r="H27" s="129"/>
    </row>
    <row r="28" spans="1:8" x14ac:dyDescent="0.15">
      <c r="A28" s="45"/>
      <c r="B28" s="45"/>
      <c r="C28" s="45"/>
      <c r="D28" s="45"/>
      <c r="E28" s="45"/>
      <c r="F28" s="45"/>
      <c r="G28" s="45"/>
      <c r="H28" s="45"/>
    </row>
    <row r="29" spans="1:8" x14ac:dyDescent="0.15">
      <c r="A29" s="64"/>
      <c r="B29" s="64"/>
      <c r="C29" s="64"/>
      <c r="D29" s="64"/>
      <c r="E29" s="64"/>
      <c r="F29" s="64"/>
      <c r="G29" s="64"/>
      <c r="H29" s="64"/>
    </row>
    <row r="30" spans="1:8" x14ac:dyDescent="0.15">
      <c r="A30" s="129" t="s">
        <v>121</v>
      </c>
      <c r="B30" s="129"/>
      <c r="C30" s="129"/>
      <c r="D30" s="129"/>
      <c r="E30" s="129"/>
      <c r="F30" s="129"/>
      <c r="G30" s="129"/>
      <c r="H30" s="129"/>
    </row>
    <row r="31" spans="1:8" x14ac:dyDescent="0.15">
      <c r="A31" s="45"/>
      <c r="B31" s="45"/>
      <c r="C31" s="45"/>
      <c r="D31" s="45"/>
      <c r="E31" s="45"/>
      <c r="F31" s="45"/>
      <c r="G31" s="45"/>
      <c r="H31" s="45"/>
    </row>
    <row r="32" spans="1:8" x14ac:dyDescent="0.15">
      <c r="A32" s="64"/>
      <c r="B32" s="64"/>
      <c r="C32" s="64"/>
      <c r="D32" s="64"/>
      <c r="E32" s="64"/>
      <c r="F32" s="64"/>
      <c r="G32" s="64"/>
      <c r="H32" s="64"/>
    </row>
    <row r="33" spans="1:8" ht="16" x14ac:dyDescent="0.2">
      <c r="A33" s="133" t="s">
        <v>63</v>
      </c>
      <c r="B33" s="133"/>
      <c r="C33" s="133"/>
      <c r="D33" s="133"/>
      <c r="E33" s="133"/>
      <c r="F33" s="133"/>
      <c r="G33" s="133"/>
      <c r="H33" s="133"/>
    </row>
    <row r="34" spans="1:8" ht="16" x14ac:dyDescent="0.2">
      <c r="A34" s="69"/>
      <c r="B34" s="63"/>
      <c r="C34" s="63"/>
      <c r="D34" s="63"/>
      <c r="E34" s="63"/>
      <c r="F34" s="63"/>
      <c r="G34" s="63"/>
      <c r="H34" s="63"/>
    </row>
    <row r="35" spans="1:8" x14ac:dyDescent="0.15">
      <c r="A35" s="129" t="s">
        <v>121</v>
      </c>
      <c r="B35" s="129"/>
      <c r="C35" s="129"/>
      <c r="D35" s="129"/>
      <c r="E35" s="129"/>
      <c r="F35" s="129"/>
      <c r="G35" s="129"/>
      <c r="H35" s="129"/>
    </row>
    <row r="36" spans="1:8" x14ac:dyDescent="0.15">
      <c r="A36" s="45"/>
      <c r="B36" s="45"/>
      <c r="C36" s="45"/>
      <c r="D36" s="45"/>
      <c r="E36" s="45"/>
      <c r="F36" s="45"/>
      <c r="G36" s="45"/>
      <c r="H36" s="45"/>
    </row>
    <row r="37" spans="1:8" ht="16" x14ac:dyDescent="0.2">
      <c r="A37" s="63"/>
      <c r="B37" s="63"/>
      <c r="C37" s="63"/>
      <c r="D37" s="63"/>
      <c r="E37" s="63"/>
      <c r="F37" s="63"/>
      <c r="G37" s="63"/>
      <c r="H37" s="63"/>
    </row>
    <row r="38" spans="1:8" x14ac:dyDescent="0.15">
      <c r="A38" s="129" t="s">
        <v>121</v>
      </c>
      <c r="B38" s="129"/>
      <c r="C38" s="129"/>
      <c r="D38" s="129"/>
      <c r="E38" s="129"/>
      <c r="F38" s="129"/>
      <c r="G38" s="129"/>
      <c r="H38" s="129"/>
    </row>
    <row r="39" spans="1:8" x14ac:dyDescent="0.15">
      <c r="A39" s="45"/>
      <c r="B39" s="45"/>
      <c r="C39" s="45"/>
      <c r="D39" s="45"/>
      <c r="E39" s="45"/>
      <c r="F39" s="45"/>
      <c r="G39" s="45"/>
      <c r="H39" s="45"/>
    </row>
    <row r="40" spans="1:8" x14ac:dyDescent="0.15">
      <c r="A40" s="26"/>
      <c r="B40" s="42"/>
      <c r="C40" s="42"/>
      <c r="D40" s="42"/>
      <c r="E40" s="42"/>
      <c r="F40" s="42"/>
      <c r="G40" s="42"/>
      <c r="H40" s="42"/>
    </row>
    <row r="41" spans="1:8" ht="16" x14ac:dyDescent="0.15">
      <c r="A41" s="132" t="s">
        <v>64</v>
      </c>
      <c r="B41" s="132"/>
      <c r="C41" s="132"/>
      <c r="D41" s="132"/>
      <c r="E41" s="132"/>
      <c r="F41" s="132"/>
      <c r="G41" s="132"/>
      <c r="H41" s="132"/>
    </row>
    <row r="42" spans="1:8" ht="16" x14ac:dyDescent="0.2">
      <c r="A42" s="63"/>
      <c r="B42" s="63"/>
      <c r="C42" s="63"/>
      <c r="D42" s="63"/>
      <c r="E42" s="63"/>
      <c r="F42" s="63"/>
      <c r="G42" s="63"/>
      <c r="H42" s="63"/>
    </row>
    <row r="43" spans="1:8" x14ac:dyDescent="0.15">
      <c r="A43" s="129" t="s">
        <v>121</v>
      </c>
      <c r="B43" s="129"/>
      <c r="C43" s="129"/>
      <c r="D43" s="129"/>
      <c r="E43" s="129"/>
      <c r="F43" s="129"/>
      <c r="G43" s="129"/>
      <c r="H43" s="129"/>
    </row>
    <row r="44" spans="1:8" x14ac:dyDescent="0.15">
      <c r="A44" s="45"/>
      <c r="B44" s="45"/>
      <c r="C44" s="45"/>
      <c r="D44" s="45"/>
      <c r="E44" s="45"/>
      <c r="F44" s="45"/>
      <c r="G44" s="45"/>
      <c r="H44" s="45"/>
    </row>
    <row r="45" spans="1:8" x14ac:dyDescent="0.15">
      <c r="A45" s="64"/>
      <c r="B45" s="64"/>
      <c r="C45" s="64"/>
      <c r="D45" s="64"/>
      <c r="E45" s="64"/>
      <c r="F45" s="64"/>
      <c r="G45" s="64"/>
      <c r="H45" s="64"/>
    </row>
    <row r="46" spans="1:8" x14ac:dyDescent="0.15">
      <c r="A46" s="129" t="s">
        <v>121</v>
      </c>
      <c r="B46" s="129"/>
      <c r="C46" s="129"/>
      <c r="D46" s="129"/>
      <c r="E46" s="129"/>
      <c r="F46" s="129"/>
      <c r="G46" s="129"/>
      <c r="H46" s="129"/>
    </row>
    <row r="47" spans="1:8" x14ac:dyDescent="0.15">
      <c r="A47" s="45"/>
      <c r="B47" s="45"/>
      <c r="C47" s="45"/>
      <c r="D47" s="45"/>
      <c r="E47" s="45"/>
      <c r="F47" s="45"/>
      <c r="G47" s="45"/>
      <c r="H47" s="45"/>
    </row>
    <row r="48" spans="1:8" x14ac:dyDescent="0.15">
      <c r="A48" s="64"/>
      <c r="B48" s="64"/>
      <c r="C48" s="64"/>
      <c r="D48" s="64"/>
      <c r="E48" s="64"/>
      <c r="F48" s="64"/>
      <c r="G48" s="64"/>
      <c r="H48" s="64"/>
    </row>
    <row r="49" spans="1:8" ht="16" x14ac:dyDescent="0.2">
      <c r="A49" s="130" t="s">
        <v>65</v>
      </c>
      <c r="B49" s="130"/>
      <c r="C49" s="130"/>
      <c r="D49" s="130"/>
      <c r="E49" s="130"/>
      <c r="F49" s="130"/>
      <c r="G49" s="130"/>
      <c r="H49" s="130"/>
    </row>
    <row r="50" spans="1:8" ht="16" x14ac:dyDescent="0.2">
      <c r="A50" s="62"/>
      <c r="B50" s="62"/>
      <c r="C50" s="62"/>
      <c r="D50" s="62"/>
      <c r="E50" s="62"/>
      <c r="F50" s="62"/>
      <c r="G50" s="62"/>
      <c r="H50" s="62"/>
    </row>
    <row r="51" spans="1:8" x14ac:dyDescent="0.15">
      <c r="A51" s="129" t="s">
        <v>121</v>
      </c>
      <c r="B51" s="129"/>
      <c r="C51" s="129"/>
      <c r="D51" s="129"/>
      <c r="E51" s="129"/>
      <c r="F51" s="129"/>
      <c r="G51" s="129"/>
      <c r="H51" s="129"/>
    </row>
    <row r="52" spans="1:8" x14ac:dyDescent="0.15">
      <c r="A52" s="45"/>
      <c r="B52" s="45"/>
      <c r="C52" s="45"/>
      <c r="D52" s="45"/>
      <c r="E52" s="45"/>
      <c r="F52" s="45"/>
      <c r="G52" s="45"/>
      <c r="H52" s="45"/>
    </row>
    <row r="53" spans="1:8" ht="16" x14ac:dyDescent="0.2">
      <c r="A53" s="62"/>
      <c r="B53" s="62"/>
      <c r="C53" s="62"/>
      <c r="D53" s="62"/>
      <c r="E53" s="62"/>
      <c r="F53" s="62"/>
      <c r="G53" s="62"/>
      <c r="H53" s="62"/>
    </row>
    <row r="54" spans="1:8" x14ac:dyDescent="0.15">
      <c r="A54" s="129" t="s">
        <v>121</v>
      </c>
      <c r="B54" s="129"/>
      <c r="C54" s="129"/>
      <c r="D54" s="129"/>
      <c r="E54" s="129"/>
      <c r="F54" s="129"/>
      <c r="G54" s="129"/>
      <c r="H54" s="129"/>
    </row>
    <row r="55" spans="1:8" x14ac:dyDescent="0.15">
      <c r="A55" s="45"/>
      <c r="B55" s="45"/>
      <c r="C55" s="45"/>
      <c r="D55" s="45"/>
      <c r="E55" s="45"/>
      <c r="F55" s="45"/>
      <c r="G55" s="45"/>
      <c r="H55" s="45"/>
    </row>
    <row r="56" spans="1:8" x14ac:dyDescent="0.15">
      <c r="A56" s="42"/>
      <c r="B56" s="42"/>
      <c r="C56" s="42"/>
      <c r="D56" s="42"/>
      <c r="E56" s="42"/>
      <c r="F56" s="42"/>
      <c r="G56" s="42"/>
      <c r="H56" s="42"/>
    </row>
    <row r="57" spans="1:8" ht="16" x14ac:dyDescent="0.2">
      <c r="A57" s="130" t="s">
        <v>66</v>
      </c>
      <c r="B57" s="130"/>
      <c r="C57" s="130"/>
      <c r="D57" s="130"/>
      <c r="E57" s="130"/>
      <c r="F57" s="130"/>
      <c r="G57" s="130"/>
      <c r="H57" s="130"/>
    </row>
    <row r="58" spans="1:8" ht="16" x14ac:dyDescent="0.2">
      <c r="A58" s="69"/>
    </row>
    <row r="59" spans="1:8" x14ac:dyDescent="0.15">
      <c r="A59" s="129" t="s">
        <v>121</v>
      </c>
      <c r="B59" s="129"/>
      <c r="C59" s="129"/>
      <c r="D59" s="129"/>
      <c r="E59" s="129"/>
      <c r="F59" s="129"/>
      <c r="G59" s="129"/>
      <c r="H59" s="129"/>
    </row>
    <row r="60" spans="1:8" x14ac:dyDescent="0.15">
      <c r="A60" s="45"/>
      <c r="B60" s="45"/>
      <c r="C60" s="45"/>
      <c r="D60" s="45"/>
      <c r="E60" s="45"/>
      <c r="F60" s="45"/>
      <c r="G60" s="45"/>
      <c r="H60" s="45"/>
    </row>
    <row r="61" spans="1:8" ht="16" x14ac:dyDescent="0.2">
      <c r="A61" s="62"/>
      <c r="B61" s="62"/>
      <c r="C61" s="62"/>
      <c r="D61" s="62"/>
      <c r="E61" s="62"/>
      <c r="F61" s="62"/>
      <c r="G61" s="62"/>
      <c r="H61" s="62"/>
    </row>
    <row r="62" spans="1:8" x14ac:dyDescent="0.15">
      <c r="A62" s="129" t="s">
        <v>121</v>
      </c>
      <c r="B62" s="129"/>
      <c r="C62" s="129"/>
      <c r="D62" s="129"/>
      <c r="E62" s="129"/>
      <c r="F62" s="129"/>
      <c r="G62" s="129"/>
      <c r="H62" s="129"/>
    </row>
    <row r="63" spans="1:8" x14ac:dyDescent="0.15">
      <c r="A63" s="45"/>
      <c r="B63" s="45"/>
      <c r="C63" s="45"/>
      <c r="D63" s="45"/>
      <c r="E63" s="45"/>
      <c r="F63" s="45"/>
      <c r="G63" s="45"/>
      <c r="H63" s="45"/>
    </row>
  </sheetData>
  <mergeCells count="26">
    <mergeCell ref="A46:H46"/>
    <mergeCell ref="A27:H27"/>
    <mergeCell ref="A30:H30"/>
    <mergeCell ref="A33:H33"/>
    <mergeCell ref="A35:H35"/>
    <mergeCell ref="A6:A7"/>
    <mergeCell ref="B6:B7"/>
    <mergeCell ref="A38:H38"/>
    <mergeCell ref="A41:H41"/>
    <mergeCell ref="A43:H43"/>
    <mergeCell ref="C6:C7"/>
    <mergeCell ref="D6:E6"/>
    <mergeCell ref="A16:H16"/>
    <mergeCell ref="A19:H19"/>
    <mergeCell ref="A22:H22"/>
    <mergeCell ref="A25:H25"/>
    <mergeCell ref="F6:H6"/>
    <mergeCell ref="A9:H9"/>
    <mergeCell ref="A11:H11"/>
    <mergeCell ref="A14:H14"/>
    <mergeCell ref="A59:H59"/>
    <mergeCell ref="A62:H62"/>
    <mergeCell ref="A49:H49"/>
    <mergeCell ref="A51:H51"/>
    <mergeCell ref="A54:H54"/>
    <mergeCell ref="A57:H57"/>
  </mergeCells>
  <phoneticPr fontId="8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3" sqref="A3:G3"/>
    </sheetView>
  </sheetViews>
  <sheetFormatPr baseColWidth="10" defaultColWidth="8.83203125" defaultRowHeight="13" x14ac:dyDescent="0.15"/>
  <cols>
    <col min="1" max="1" width="16.33203125" customWidth="1"/>
    <col min="2" max="2" width="11" customWidth="1"/>
    <col min="3" max="3" width="14.6640625" customWidth="1"/>
    <col min="4" max="4" width="4.6640625" customWidth="1"/>
    <col min="5" max="5" width="15.33203125" customWidth="1"/>
    <col min="6" max="6" width="10.6640625" customWidth="1"/>
    <col min="7" max="7" width="14.6640625" customWidth="1"/>
  </cols>
  <sheetData>
    <row r="1" spans="1:7" x14ac:dyDescent="0.15">
      <c r="A1" s="68" t="s">
        <v>125</v>
      </c>
    </row>
    <row r="2" spans="1:7" x14ac:dyDescent="0.15">
      <c r="A2" s="135" t="s">
        <v>152</v>
      </c>
      <c r="B2" s="135"/>
      <c r="C2" s="135"/>
      <c r="D2" s="135"/>
      <c r="E2" s="135"/>
      <c r="F2" s="135"/>
      <c r="G2" s="47"/>
    </row>
    <row r="3" spans="1:7" x14ac:dyDescent="0.15">
      <c r="A3" s="136" t="s">
        <v>67</v>
      </c>
      <c r="B3" s="136"/>
      <c r="C3" s="136"/>
      <c r="D3" s="136"/>
      <c r="E3" s="136"/>
      <c r="F3" s="136"/>
      <c r="G3" s="136"/>
    </row>
    <row r="4" spans="1:7" x14ac:dyDescent="0.15">
      <c r="A4" s="137" t="s">
        <v>68</v>
      </c>
      <c r="B4" s="138"/>
      <c r="C4" s="139"/>
      <c r="D4" s="48"/>
      <c r="E4" s="137" t="s">
        <v>69</v>
      </c>
      <c r="F4" s="138"/>
      <c r="G4" s="139"/>
    </row>
    <row r="5" spans="1:7" ht="26" x14ac:dyDescent="0.15">
      <c r="A5" s="49" t="s">
        <v>70</v>
      </c>
      <c r="B5" s="49" t="s">
        <v>71</v>
      </c>
      <c r="C5" s="49" t="s">
        <v>72</v>
      </c>
      <c r="D5" s="50"/>
      <c r="E5" s="49" t="s">
        <v>70</v>
      </c>
      <c r="F5" s="49" t="s">
        <v>71</v>
      </c>
      <c r="G5" s="49" t="s">
        <v>72</v>
      </c>
    </row>
    <row r="6" spans="1:7" x14ac:dyDescent="0.15">
      <c r="A6" s="51"/>
      <c r="B6" s="52" t="s">
        <v>73</v>
      </c>
      <c r="C6" s="53"/>
      <c r="D6" s="54"/>
      <c r="E6" s="51"/>
      <c r="F6" s="107" t="s">
        <v>74</v>
      </c>
      <c r="G6" s="53"/>
    </row>
    <row r="7" spans="1:7" x14ac:dyDescent="0.15">
      <c r="A7" s="51"/>
      <c r="B7" s="52" t="s">
        <v>75</v>
      </c>
      <c r="C7" s="53"/>
      <c r="D7" s="54"/>
      <c r="E7" s="51"/>
      <c r="F7" s="107" t="s">
        <v>76</v>
      </c>
      <c r="G7" s="53"/>
    </row>
    <row r="8" spans="1:7" x14ac:dyDescent="0.15">
      <c r="A8" s="51"/>
      <c r="B8" s="52" t="s">
        <v>77</v>
      </c>
      <c r="C8" s="53"/>
      <c r="D8" s="54"/>
      <c r="E8" s="51"/>
      <c r="F8" s="107" t="s">
        <v>78</v>
      </c>
      <c r="G8" s="53"/>
    </row>
    <row r="9" spans="1:7" x14ac:dyDescent="0.15">
      <c r="A9" s="51"/>
      <c r="B9" s="52" t="s">
        <v>79</v>
      </c>
      <c r="C9" s="53"/>
      <c r="D9" s="54"/>
      <c r="E9" s="51"/>
      <c r="F9" s="107" t="s">
        <v>80</v>
      </c>
      <c r="G9" s="53"/>
    </row>
    <row r="10" spans="1:7" x14ac:dyDescent="0.15">
      <c r="A10" s="51"/>
      <c r="B10" s="52" t="s">
        <v>81</v>
      </c>
      <c r="C10" s="53"/>
      <c r="D10" s="54"/>
      <c r="E10" s="51"/>
      <c r="F10" s="107" t="s">
        <v>82</v>
      </c>
      <c r="G10" s="53"/>
    </row>
    <row r="11" spans="1:7" x14ac:dyDescent="0.15">
      <c r="A11" s="51"/>
      <c r="B11" s="52" t="s">
        <v>83</v>
      </c>
      <c r="C11" s="53"/>
      <c r="D11" s="54"/>
      <c r="E11" s="51"/>
      <c r="F11" s="107" t="s">
        <v>84</v>
      </c>
      <c r="G11" s="53"/>
    </row>
    <row r="12" spans="1:7" x14ac:dyDescent="0.15">
      <c r="A12" s="51"/>
      <c r="B12" s="52" t="s">
        <v>85</v>
      </c>
      <c r="C12" s="53"/>
      <c r="D12" s="54"/>
      <c r="E12" s="51"/>
      <c r="F12" s="107" t="s">
        <v>86</v>
      </c>
      <c r="G12" s="53"/>
    </row>
    <row r="13" spans="1:7" x14ac:dyDescent="0.15">
      <c r="A13" s="51"/>
      <c r="B13" s="52" t="s">
        <v>87</v>
      </c>
      <c r="C13" s="53"/>
      <c r="D13" s="54"/>
      <c r="E13" s="51"/>
      <c r="F13" s="107" t="s">
        <v>88</v>
      </c>
      <c r="G13" s="53"/>
    </row>
    <row r="14" spans="1:7" x14ac:dyDescent="0.15">
      <c r="A14" s="51"/>
      <c r="B14" s="52" t="s">
        <v>89</v>
      </c>
      <c r="C14" s="53"/>
      <c r="D14" s="54"/>
      <c r="E14" s="51"/>
      <c r="F14" s="107" t="s">
        <v>90</v>
      </c>
      <c r="G14" s="53"/>
    </row>
    <row r="15" spans="1:7" x14ac:dyDescent="0.15">
      <c r="A15" s="53"/>
      <c r="B15" s="52" t="s">
        <v>91</v>
      </c>
      <c r="C15" s="53"/>
      <c r="D15" s="54"/>
      <c r="E15" s="53"/>
      <c r="F15" s="107" t="s">
        <v>92</v>
      </c>
      <c r="G15" s="53"/>
    </row>
    <row r="16" spans="1:7" x14ac:dyDescent="0.15">
      <c r="A16" s="53"/>
      <c r="B16" s="52" t="s">
        <v>93</v>
      </c>
      <c r="C16" s="53"/>
      <c r="D16" s="54"/>
      <c r="E16" s="53"/>
      <c r="F16" s="107" t="s">
        <v>94</v>
      </c>
      <c r="G16" s="53"/>
    </row>
    <row r="17" spans="1:7" x14ac:dyDescent="0.15">
      <c r="A17" s="51"/>
      <c r="B17" s="52" t="s">
        <v>95</v>
      </c>
      <c r="C17" s="53"/>
      <c r="D17" s="54"/>
      <c r="E17" s="51"/>
      <c r="F17" s="107" t="s">
        <v>96</v>
      </c>
      <c r="G17" s="53"/>
    </row>
    <row r="18" spans="1:7" x14ac:dyDescent="0.15">
      <c r="A18" s="143" t="s">
        <v>97</v>
      </c>
      <c r="B18" s="144"/>
      <c r="C18" s="53">
        <f>SUM(C6:C17)</f>
        <v>0</v>
      </c>
      <c r="D18" s="54"/>
      <c r="E18" s="143" t="s">
        <v>98</v>
      </c>
      <c r="F18" s="144"/>
      <c r="G18" s="55">
        <f>SUM(G6:G17)</f>
        <v>0</v>
      </c>
    </row>
    <row r="19" spans="1:7" x14ac:dyDescent="0.15">
      <c r="A19" s="56"/>
      <c r="B19" s="57"/>
      <c r="C19" s="54"/>
      <c r="D19" s="54"/>
      <c r="E19" s="57"/>
      <c r="F19" s="54"/>
      <c r="G19" s="57"/>
    </row>
    <row r="20" spans="1:7" x14ac:dyDescent="0.15">
      <c r="A20" s="145" t="s">
        <v>99</v>
      </c>
      <c r="B20" s="146"/>
      <c r="C20" s="147"/>
      <c r="D20" s="56"/>
      <c r="E20" s="145" t="s">
        <v>130</v>
      </c>
      <c r="F20" s="146"/>
      <c r="G20" s="147"/>
    </row>
    <row r="21" spans="1:7" ht="26" x14ac:dyDescent="0.15">
      <c r="A21" s="59" t="s">
        <v>70</v>
      </c>
      <c r="B21" s="59" t="s">
        <v>71</v>
      </c>
      <c r="C21" s="59" t="s">
        <v>72</v>
      </c>
      <c r="D21" s="56"/>
      <c r="E21" s="59" t="s">
        <v>70</v>
      </c>
      <c r="F21" s="59" t="s">
        <v>71</v>
      </c>
      <c r="G21" s="59" t="s">
        <v>72</v>
      </c>
    </row>
    <row r="22" spans="1:7" x14ac:dyDescent="0.15">
      <c r="A22" s="103"/>
      <c r="B22" s="108" t="s">
        <v>133</v>
      </c>
      <c r="C22" s="105"/>
      <c r="D22" s="56"/>
      <c r="E22" s="103"/>
      <c r="F22" s="108" t="s">
        <v>134</v>
      </c>
      <c r="G22" s="105"/>
    </row>
    <row r="23" spans="1:7" x14ac:dyDescent="0.15">
      <c r="A23" s="104"/>
      <c r="B23" s="108" t="s">
        <v>100</v>
      </c>
      <c r="C23" s="105"/>
      <c r="D23" s="58"/>
      <c r="E23" s="104"/>
      <c r="F23" s="108" t="s">
        <v>135</v>
      </c>
      <c r="G23" s="105"/>
    </row>
    <row r="24" spans="1:7" x14ac:dyDescent="0.15">
      <c r="A24" s="104"/>
      <c r="B24" s="108" t="s">
        <v>101</v>
      </c>
      <c r="C24" s="105"/>
      <c r="D24" s="58"/>
      <c r="E24" s="104"/>
      <c r="F24" s="108" t="s">
        <v>136</v>
      </c>
      <c r="G24" s="105"/>
    </row>
    <row r="25" spans="1:7" x14ac:dyDescent="0.15">
      <c r="A25" s="104"/>
      <c r="B25" s="108" t="s">
        <v>102</v>
      </c>
      <c r="C25" s="105"/>
      <c r="D25" s="58"/>
      <c r="E25" s="104"/>
      <c r="F25" s="108" t="s">
        <v>137</v>
      </c>
      <c r="G25" s="105"/>
    </row>
    <row r="26" spans="1:7" x14ac:dyDescent="0.15">
      <c r="A26" s="104"/>
      <c r="B26" s="108" t="s">
        <v>103</v>
      </c>
      <c r="C26" s="105"/>
      <c r="D26" s="58"/>
      <c r="E26" s="104"/>
      <c r="F26" s="108" t="s">
        <v>138</v>
      </c>
      <c r="G26" s="105"/>
    </row>
    <row r="27" spans="1:7" x14ac:dyDescent="0.15">
      <c r="A27" s="104"/>
      <c r="B27" s="108" t="s">
        <v>104</v>
      </c>
      <c r="C27" s="105"/>
      <c r="D27" s="58"/>
      <c r="E27" s="104"/>
      <c r="F27" s="108" t="s">
        <v>139</v>
      </c>
      <c r="G27" s="105"/>
    </row>
    <row r="28" spans="1:7" x14ac:dyDescent="0.15">
      <c r="A28" s="104"/>
      <c r="B28" s="108" t="s">
        <v>105</v>
      </c>
      <c r="C28" s="105"/>
      <c r="D28" s="58"/>
      <c r="E28" s="104"/>
      <c r="F28" s="108" t="s">
        <v>132</v>
      </c>
      <c r="G28" s="105"/>
    </row>
    <row r="29" spans="1:7" x14ac:dyDescent="0.15">
      <c r="A29" s="104"/>
      <c r="B29" s="108" t="s">
        <v>106</v>
      </c>
      <c r="C29" s="105"/>
      <c r="D29" s="58"/>
      <c r="E29" s="104"/>
      <c r="F29" s="108" t="s">
        <v>140</v>
      </c>
      <c r="G29" s="105"/>
    </row>
    <row r="30" spans="1:7" x14ac:dyDescent="0.15">
      <c r="A30" s="104"/>
      <c r="B30" s="108" t="s">
        <v>107</v>
      </c>
      <c r="C30" s="105"/>
      <c r="D30" s="58"/>
      <c r="E30" s="104"/>
      <c r="F30" s="108" t="s">
        <v>141</v>
      </c>
      <c r="G30" s="105"/>
    </row>
    <row r="31" spans="1:7" x14ac:dyDescent="0.15">
      <c r="A31" s="104"/>
      <c r="B31" s="108" t="s">
        <v>108</v>
      </c>
      <c r="C31" s="105"/>
      <c r="D31" s="58"/>
      <c r="E31" s="104"/>
      <c r="F31" s="108" t="s">
        <v>142</v>
      </c>
      <c r="G31" s="105"/>
    </row>
    <row r="32" spans="1:7" x14ac:dyDescent="0.15">
      <c r="A32" s="104"/>
      <c r="B32" s="108" t="s">
        <v>109</v>
      </c>
      <c r="C32" s="105"/>
      <c r="D32" s="57"/>
      <c r="E32" s="104"/>
      <c r="F32" s="108" t="s">
        <v>143</v>
      </c>
      <c r="G32" s="105"/>
    </row>
    <row r="33" spans="1:7" x14ac:dyDescent="0.15">
      <c r="A33" s="104"/>
      <c r="B33" s="108" t="s">
        <v>110</v>
      </c>
      <c r="C33" s="105"/>
      <c r="D33" s="58"/>
      <c r="E33" s="104"/>
      <c r="F33" s="108" t="s">
        <v>144</v>
      </c>
      <c r="G33" s="105"/>
    </row>
    <row r="34" spans="1:7" x14ac:dyDescent="0.15">
      <c r="A34" s="148" t="s">
        <v>111</v>
      </c>
      <c r="B34" s="149"/>
      <c r="C34" s="106">
        <f>SUM(C22:C33)</f>
        <v>0</v>
      </c>
      <c r="D34" s="47"/>
      <c r="E34" s="150" t="s">
        <v>131</v>
      </c>
      <c r="F34" s="149"/>
      <c r="G34" s="106">
        <f>SUM(G22:G33)</f>
        <v>0</v>
      </c>
    </row>
    <row r="35" spans="1:7" x14ac:dyDescent="0.15">
      <c r="A35" s="60"/>
      <c r="B35" s="60"/>
      <c r="C35" s="60"/>
      <c r="D35" s="60"/>
      <c r="E35" s="60"/>
      <c r="F35" s="60"/>
      <c r="G35" s="60"/>
    </row>
    <row r="36" spans="1:7" ht="20.25" customHeight="1" thickBot="1" x14ac:dyDescent="0.2">
      <c r="A36" s="140" t="s">
        <v>124</v>
      </c>
      <c r="B36" s="141"/>
      <c r="C36" s="141"/>
      <c r="D36" s="141"/>
      <c r="E36" s="141"/>
      <c r="F36" s="142"/>
      <c r="G36" s="61">
        <f>SUM(C18+G18+C34+G34)</f>
        <v>0</v>
      </c>
    </row>
  </sheetData>
  <mergeCells count="11">
    <mergeCell ref="A2:F2"/>
    <mergeCell ref="A3:G3"/>
    <mergeCell ref="A4:C4"/>
    <mergeCell ref="E4:G4"/>
    <mergeCell ref="A36:F36"/>
    <mergeCell ref="A18:B18"/>
    <mergeCell ref="E18:F18"/>
    <mergeCell ref="A20:C20"/>
    <mergeCell ref="A34:B34"/>
    <mergeCell ref="E20:G20"/>
    <mergeCell ref="E34:F34"/>
  </mergeCells>
  <phoneticPr fontId="8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Annual Budget YR1</vt:lpstr>
      <vt:lpstr>Annual Budget YR2</vt:lpstr>
      <vt:lpstr>Annual Budget YR3</vt:lpstr>
      <vt:lpstr>Annual Budget YR4</vt:lpstr>
      <vt:lpstr>Annual Budget YR5</vt:lpstr>
      <vt:lpstr>Other Support</vt:lpstr>
      <vt:lpstr>Monthly Expenditure</vt:lpstr>
    </vt:vector>
  </TitlesOfParts>
  <Company>SRC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couch</dc:creator>
  <cp:lastModifiedBy>Microsoft Office User</cp:lastModifiedBy>
  <cp:lastPrinted>2006-01-16T21:35:09Z</cp:lastPrinted>
  <dcterms:created xsi:type="dcterms:W3CDTF">2005-10-28T18:10:48Z</dcterms:created>
  <dcterms:modified xsi:type="dcterms:W3CDTF">2017-10-06T18:31:08Z</dcterms:modified>
</cp:coreProperties>
</file>